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káš\Desktop\PSST\"/>
    </mc:Choice>
  </mc:AlternateContent>
  <bookViews>
    <workbookView xWindow="3585" yWindow="780" windowWidth="14970" windowHeight="8010" activeTab="2"/>
  </bookViews>
  <sheets>
    <sheet name="nz" sheetId="2" r:id="rId1"/>
    <sheet name="mz" sheetId="5" r:id="rId2"/>
    <sheet name="sz" sheetId="3" r:id="rId3"/>
    <sheet name="dor" sheetId="4" r:id="rId4"/>
    <sheet name="Redukované žebříčky" sheetId="6" r:id="rId5"/>
  </sheets>
  <definedNames>
    <definedName name="_xlnm._FilterDatabase" localSheetId="3" hidden="1">dor!$A$2:$U$80</definedName>
    <definedName name="_xlnm._FilterDatabase" localSheetId="1" hidden="1">mz!$A$2:$V$49</definedName>
    <definedName name="_xlnm._FilterDatabase" localSheetId="0" hidden="1">nz!$A$2:$T$31</definedName>
    <definedName name="_xlnm._FilterDatabase" localSheetId="4" hidden="1">'Redukované žebříčky'!$A$4:$D$33</definedName>
    <definedName name="_xlnm._FilterDatabase" localSheetId="2" hidden="1">sz!$A$2:$U$62</definedName>
  </definedNames>
  <calcPr calcId="162913"/>
</workbook>
</file>

<file path=xl/calcChain.xml><?xml version="1.0" encoding="utf-8"?>
<calcChain xmlns="http://schemas.openxmlformats.org/spreadsheetml/2006/main">
  <c r="S1" i="5" l="1"/>
  <c r="R1" i="5"/>
  <c r="Q1" i="5"/>
  <c r="P1" i="5"/>
  <c r="O1" i="5"/>
  <c r="N1" i="5"/>
  <c r="M1" i="5"/>
  <c r="L1" i="5"/>
  <c r="K1" i="5"/>
  <c r="S1" i="2"/>
  <c r="T1" i="2"/>
  <c r="Q1" i="2"/>
  <c r="P1" i="2"/>
  <c r="O1" i="2"/>
  <c r="M1" i="2"/>
  <c r="L1" i="2"/>
  <c r="K1" i="2"/>
  <c r="H4" i="2"/>
  <c r="H5" i="2"/>
  <c r="H6" i="2"/>
  <c r="H7" i="2"/>
  <c r="H8" i="2"/>
  <c r="H9" i="2"/>
  <c r="H10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4" i="5"/>
  <c r="H5" i="5"/>
  <c r="H7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3" i="3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3" i="4"/>
  <c r="J14" i="4"/>
  <c r="I14" i="4" s="1"/>
  <c r="J8" i="5" l="1"/>
  <c r="I8" i="5" s="1"/>
  <c r="H8" i="5" s="1"/>
  <c r="J11" i="2" l="1"/>
  <c r="I11" i="2" l="1"/>
  <c r="H11" i="2" s="1"/>
  <c r="J4" i="4"/>
  <c r="J5" i="4"/>
  <c r="I5" i="4" s="1"/>
  <c r="J6" i="4"/>
  <c r="I6" i="4" s="1"/>
  <c r="J7" i="4"/>
  <c r="I7" i="4" s="1"/>
  <c r="J8" i="4"/>
  <c r="J9" i="4"/>
  <c r="J10" i="4"/>
  <c r="I10" i="4" s="1"/>
  <c r="J11" i="4"/>
  <c r="I11" i="4" s="1"/>
  <c r="J12" i="4"/>
  <c r="J13" i="4"/>
  <c r="I13" i="4" s="1"/>
  <c r="J15" i="4"/>
  <c r="I15" i="4" s="1"/>
  <c r="J16" i="4"/>
  <c r="I16" i="4" s="1"/>
  <c r="J17" i="4"/>
  <c r="J18" i="4"/>
  <c r="J19" i="4"/>
  <c r="I19" i="4" s="1"/>
  <c r="J20" i="4"/>
  <c r="I20" i="4" s="1"/>
  <c r="J21" i="4"/>
  <c r="J22" i="4"/>
  <c r="J23" i="4"/>
  <c r="I23" i="4" s="1"/>
  <c r="J24" i="4"/>
  <c r="I24" i="4" s="1"/>
  <c r="J25" i="4"/>
  <c r="J26" i="4"/>
  <c r="J27" i="4"/>
  <c r="I27" i="4" s="1"/>
  <c r="J28" i="4"/>
  <c r="I28" i="4" s="1"/>
  <c r="J29" i="4"/>
  <c r="J30" i="4"/>
  <c r="I30" i="4" s="1"/>
  <c r="J31" i="4"/>
  <c r="I31" i="4" s="1"/>
  <c r="J32" i="4"/>
  <c r="I32" i="4" s="1"/>
  <c r="J33" i="4"/>
  <c r="J34" i="4"/>
  <c r="J35" i="4"/>
  <c r="I35" i="4" s="1"/>
  <c r="J36" i="4"/>
  <c r="I36" i="4" s="1"/>
  <c r="J37" i="4"/>
  <c r="J38" i="4"/>
  <c r="J39" i="4"/>
  <c r="I39" i="4" s="1"/>
  <c r="J40" i="4"/>
  <c r="I40" i="4" s="1"/>
  <c r="J41" i="4"/>
  <c r="J42" i="4"/>
  <c r="I42" i="4" s="1"/>
  <c r="J43" i="4"/>
  <c r="I43" i="4" s="1"/>
  <c r="J44" i="4"/>
  <c r="I44" i="4" s="1"/>
  <c r="J45" i="4"/>
  <c r="I45" i="4" s="1"/>
  <c r="J46" i="4"/>
  <c r="I46" i="4" s="1"/>
  <c r="J47" i="4"/>
  <c r="I47" i="4" s="1"/>
  <c r="J48" i="4"/>
  <c r="J49" i="4"/>
  <c r="J50" i="4"/>
  <c r="I50" i="4" s="1"/>
  <c r="J51" i="4"/>
  <c r="I51" i="4" s="1"/>
  <c r="J52" i="4"/>
  <c r="J53" i="4"/>
  <c r="J54" i="4"/>
  <c r="I54" i="4" s="1"/>
  <c r="J55" i="4"/>
  <c r="I55" i="4" s="1"/>
  <c r="J56" i="4"/>
  <c r="J57" i="4"/>
  <c r="I57" i="4" s="1"/>
  <c r="J58" i="4"/>
  <c r="I58" i="4" s="1"/>
  <c r="J59" i="4"/>
  <c r="I59" i="4" s="1"/>
  <c r="J60" i="4"/>
  <c r="J61" i="4"/>
  <c r="I61" i="4" s="1"/>
  <c r="J62" i="4"/>
  <c r="I62" i="4" s="1"/>
  <c r="J63" i="4"/>
  <c r="I63" i="4" s="1"/>
  <c r="J64" i="4"/>
  <c r="J65" i="4"/>
  <c r="J66" i="4"/>
  <c r="I66" i="4" s="1"/>
  <c r="J67" i="4"/>
  <c r="I67" i="4" s="1"/>
  <c r="J68" i="4"/>
  <c r="J69" i="4"/>
  <c r="J70" i="4"/>
  <c r="I70" i="4" s="1"/>
  <c r="J71" i="4"/>
  <c r="I71" i="4" s="1"/>
  <c r="J72" i="4"/>
  <c r="J73" i="4"/>
  <c r="I73" i="4" s="1"/>
  <c r="J74" i="4"/>
  <c r="I74" i="4" s="1"/>
  <c r="J75" i="4"/>
  <c r="I75" i="4" s="1"/>
  <c r="J76" i="4"/>
  <c r="J77" i="4"/>
  <c r="I77" i="4" s="1"/>
  <c r="J78" i="4"/>
  <c r="I78" i="4" s="1"/>
  <c r="J79" i="4"/>
  <c r="I79" i="4" s="1"/>
  <c r="J80" i="4"/>
  <c r="J3" i="4"/>
  <c r="I14" i="3"/>
  <c r="J4" i="3"/>
  <c r="I4" i="3" s="1"/>
  <c r="J5" i="3"/>
  <c r="I5" i="3" s="1"/>
  <c r="J6" i="3"/>
  <c r="I6" i="3" s="1"/>
  <c r="J7" i="3"/>
  <c r="I7" i="3" s="1"/>
  <c r="J8" i="3"/>
  <c r="I8" i="3" s="1"/>
  <c r="J9" i="3"/>
  <c r="I9" i="3" s="1"/>
  <c r="J10" i="3"/>
  <c r="I10" i="3" s="1"/>
  <c r="J11" i="3"/>
  <c r="I11" i="3" s="1"/>
  <c r="J12" i="3"/>
  <c r="I12" i="3" s="1"/>
  <c r="J13" i="3"/>
  <c r="J14" i="3"/>
  <c r="J15" i="3"/>
  <c r="I15" i="3" s="1"/>
  <c r="J16" i="3"/>
  <c r="I16" i="3" s="1"/>
  <c r="J17" i="3"/>
  <c r="I17" i="3" s="1"/>
  <c r="J18" i="3"/>
  <c r="I18" i="3" s="1"/>
  <c r="J19" i="3"/>
  <c r="I19" i="3" s="1"/>
  <c r="J20" i="3"/>
  <c r="I20" i="3" s="1"/>
  <c r="J21" i="3"/>
  <c r="I21" i="3" s="1"/>
  <c r="J22" i="3"/>
  <c r="I22" i="3" s="1"/>
  <c r="J23" i="3"/>
  <c r="J24" i="3"/>
  <c r="I24" i="3" s="1"/>
  <c r="J25" i="3"/>
  <c r="I25" i="3" s="1"/>
  <c r="J26" i="3"/>
  <c r="I26" i="3" s="1"/>
  <c r="J27" i="3"/>
  <c r="J28" i="3"/>
  <c r="I28" i="3" s="1"/>
  <c r="J29" i="3"/>
  <c r="I29" i="3" s="1"/>
  <c r="J30" i="3"/>
  <c r="I30" i="3" s="1"/>
  <c r="J31" i="3"/>
  <c r="J32" i="3"/>
  <c r="I32" i="3" s="1"/>
  <c r="J33" i="3"/>
  <c r="I33" i="3" s="1"/>
  <c r="J34" i="3"/>
  <c r="I34" i="3" s="1"/>
  <c r="J35" i="3"/>
  <c r="J36" i="3"/>
  <c r="I36" i="3" s="1"/>
  <c r="J37" i="3"/>
  <c r="I37" i="3" s="1"/>
  <c r="J38" i="3"/>
  <c r="I38" i="3" s="1"/>
  <c r="J39" i="3"/>
  <c r="J40" i="3"/>
  <c r="I40" i="3" s="1"/>
  <c r="J41" i="3"/>
  <c r="I41" i="3" s="1"/>
  <c r="J42" i="3"/>
  <c r="I42" i="3" s="1"/>
  <c r="J43" i="3"/>
  <c r="J44" i="3"/>
  <c r="I44" i="3" s="1"/>
  <c r="J45" i="3"/>
  <c r="I45" i="3" s="1"/>
  <c r="J46" i="3"/>
  <c r="I46" i="3" s="1"/>
  <c r="J47" i="3"/>
  <c r="J48" i="3"/>
  <c r="I48" i="3" s="1"/>
  <c r="J49" i="3"/>
  <c r="I49" i="3" s="1"/>
  <c r="J50" i="3"/>
  <c r="I50" i="3" s="1"/>
  <c r="J51" i="3"/>
  <c r="J52" i="3"/>
  <c r="I52" i="3" s="1"/>
  <c r="J53" i="3"/>
  <c r="I53" i="3" s="1"/>
  <c r="J54" i="3"/>
  <c r="I54" i="3" s="1"/>
  <c r="J55" i="3"/>
  <c r="J56" i="3"/>
  <c r="I56" i="3" s="1"/>
  <c r="J57" i="3"/>
  <c r="I57" i="3" s="1"/>
  <c r="J58" i="3"/>
  <c r="I58" i="3" s="1"/>
  <c r="J59" i="3"/>
  <c r="J60" i="3"/>
  <c r="I60" i="3" s="1"/>
  <c r="J61" i="3"/>
  <c r="I61" i="3" s="1"/>
  <c r="J62" i="3"/>
  <c r="I62" i="3" s="1"/>
  <c r="J3" i="3"/>
  <c r="S1" i="3"/>
  <c r="R1" i="3"/>
  <c r="Q1" i="3"/>
  <c r="P1" i="3"/>
  <c r="O1" i="3"/>
  <c r="N1" i="3"/>
  <c r="M1" i="3"/>
  <c r="L1" i="3"/>
  <c r="K1" i="3"/>
  <c r="Q1" i="4"/>
  <c r="J9" i="5"/>
  <c r="J6" i="5"/>
  <c r="R1" i="2"/>
  <c r="J3" i="2"/>
  <c r="J6" i="2"/>
  <c r="J4" i="2"/>
  <c r="I4" i="2" s="1"/>
  <c r="J5" i="2"/>
  <c r="I5" i="2" s="1"/>
  <c r="J7" i="2"/>
  <c r="J10" i="2"/>
  <c r="J17" i="2"/>
  <c r="I17" i="2" s="1"/>
  <c r="J12" i="2"/>
  <c r="J9" i="2"/>
  <c r="I9" i="2" s="1"/>
  <c r="J8" i="2"/>
  <c r="J13" i="2"/>
  <c r="I13" i="2" s="1"/>
  <c r="J14" i="2"/>
  <c r="I14" i="2" s="1"/>
  <c r="J16" i="2"/>
  <c r="J15" i="2"/>
  <c r="J18" i="2"/>
  <c r="I18" i="2" s="1"/>
  <c r="J19" i="2"/>
  <c r="J20" i="2"/>
  <c r="J23" i="2"/>
  <c r="J24" i="2"/>
  <c r="J21" i="2"/>
  <c r="I21" i="2" s="1"/>
  <c r="J25" i="2"/>
  <c r="J22" i="2"/>
  <c r="J28" i="2"/>
  <c r="J26" i="2"/>
  <c r="I26" i="2" s="1"/>
  <c r="J29" i="2"/>
  <c r="J30" i="2"/>
  <c r="J31" i="2"/>
  <c r="J27" i="2"/>
  <c r="J43" i="5"/>
  <c r="J28" i="5"/>
  <c r="I28" i="5" s="1"/>
  <c r="J48" i="5"/>
  <c r="I48" i="5" s="1"/>
  <c r="J35" i="5"/>
  <c r="J29" i="5"/>
  <c r="I29" i="5" s="1"/>
  <c r="J46" i="5"/>
  <c r="I46" i="5" s="1"/>
  <c r="J44" i="5"/>
  <c r="I44" i="5" s="1"/>
  <c r="J31" i="5"/>
  <c r="J45" i="5"/>
  <c r="I45" i="5" s="1"/>
  <c r="J3" i="5"/>
  <c r="I3" i="5" s="1"/>
  <c r="H3" i="5" s="1"/>
  <c r="J5" i="5"/>
  <c r="J4" i="5"/>
  <c r="I4" i="5" s="1"/>
  <c r="J7" i="5"/>
  <c r="J10" i="5"/>
  <c r="I10" i="5" s="1"/>
  <c r="J21" i="5"/>
  <c r="I21" i="5" s="1"/>
  <c r="J20" i="5"/>
  <c r="I20" i="5" s="1"/>
  <c r="J11" i="5"/>
  <c r="J12" i="5"/>
  <c r="I12" i="5" s="1"/>
  <c r="J13" i="5"/>
  <c r="I13" i="5" s="1"/>
  <c r="J15" i="5"/>
  <c r="J18" i="5"/>
  <c r="I18" i="5" s="1"/>
  <c r="J23" i="5"/>
  <c r="J19" i="5"/>
  <c r="J38" i="5"/>
  <c r="I38" i="5" s="1"/>
  <c r="J27" i="5"/>
  <c r="J17" i="5"/>
  <c r="I17" i="5" s="1"/>
  <c r="J34" i="5"/>
  <c r="I34" i="5" s="1"/>
  <c r="J16" i="5"/>
  <c r="J42" i="5"/>
  <c r="I42" i="5" s="1"/>
  <c r="J25" i="5"/>
  <c r="I25" i="5" s="1"/>
  <c r="J32" i="5"/>
  <c r="I32" i="5" s="1"/>
  <c r="J26" i="5"/>
  <c r="I26" i="5" s="1"/>
  <c r="J24" i="5"/>
  <c r="J30" i="5"/>
  <c r="I30" i="5" s="1"/>
  <c r="J22" i="5"/>
  <c r="I22" i="5" s="1"/>
  <c r="J37" i="5"/>
  <c r="I37" i="5" s="1"/>
  <c r="J39" i="5"/>
  <c r="J33" i="5"/>
  <c r="I33" i="5" s="1"/>
  <c r="J40" i="5"/>
  <c r="J36" i="5"/>
  <c r="J49" i="5"/>
  <c r="I49" i="5" s="1"/>
  <c r="J14" i="5"/>
  <c r="I14" i="5" s="1"/>
  <c r="J47" i="5"/>
  <c r="J41" i="5"/>
  <c r="I41" i="5" s="1"/>
  <c r="T1" i="5"/>
  <c r="L1" i="4"/>
  <c r="M1" i="4"/>
  <c r="N1" i="4"/>
  <c r="O1" i="4"/>
  <c r="P1" i="4"/>
  <c r="R1" i="4"/>
  <c r="S1" i="4"/>
  <c r="K1" i="4"/>
  <c r="I9" i="5" l="1"/>
  <c r="H9" i="5"/>
  <c r="I13" i="3"/>
  <c r="I59" i="3"/>
  <c r="I51" i="3"/>
  <c r="I43" i="3"/>
  <c r="I35" i="3"/>
  <c r="I27" i="3"/>
  <c r="I3" i="3"/>
  <c r="I55" i="3"/>
  <c r="I47" i="3"/>
  <c r="I39" i="3"/>
  <c r="I31" i="3"/>
  <c r="I23" i="3"/>
  <c r="I36" i="5"/>
  <c r="I16" i="5"/>
  <c r="I24" i="5"/>
  <c r="I7" i="5"/>
  <c r="I9" i="4"/>
  <c r="I69" i="4"/>
  <c r="I53" i="4"/>
  <c r="I38" i="4"/>
  <c r="I22" i="4"/>
  <c r="I26" i="4"/>
  <c r="I3" i="4"/>
  <c r="I65" i="4"/>
  <c r="I49" i="4"/>
  <c r="I34" i="4"/>
  <c r="I18" i="4"/>
  <c r="I47" i="5"/>
  <c r="I43" i="5"/>
  <c r="I39" i="5"/>
  <c r="I35" i="5"/>
  <c r="I31" i="5"/>
  <c r="I27" i="5"/>
  <c r="I23" i="5"/>
  <c r="I19" i="5"/>
  <c r="I15" i="5"/>
  <c r="I11" i="5"/>
  <c r="I6" i="5"/>
  <c r="H6" i="5" s="1"/>
  <c r="I40" i="5"/>
  <c r="I5" i="5"/>
  <c r="I3" i="2"/>
  <c r="H3" i="2" s="1"/>
  <c r="I28" i="2"/>
  <c r="I24" i="2"/>
  <c r="I20" i="2"/>
  <c r="I16" i="2"/>
  <c r="I12" i="2"/>
  <c r="I7" i="2"/>
  <c r="I30" i="2"/>
  <c r="I22" i="2"/>
  <c r="I29" i="2"/>
  <c r="I25" i="2"/>
  <c r="I8" i="2"/>
  <c r="I31" i="2"/>
  <c r="I27" i="2"/>
  <c r="I23" i="2"/>
  <c r="I19" i="2"/>
  <c r="I15" i="2"/>
  <c r="I10" i="2"/>
  <c r="I6" i="2"/>
  <c r="I80" i="4"/>
  <c r="I76" i="4"/>
  <c r="I72" i="4"/>
  <c r="I68" i="4"/>
  <c r="I64" i="4"/>
  <c r="I60" i="4"/>
  <c r="I56" i="4"/>
  <c r="I52" i="4"/>
  <c r="I48" i="4"/>
  <c r="I41" i="4"/>
  <c r="I37" i="4"/>
  <c r="I33" i="4"/>
  <c r="I29" i="4"/>
  <c r="I25" i="4"/>
  <c r="I21" i="4"/>
  <c r="I17" i="4"/>
  <c r="I12" i="4"/>
  <c r="I8" i="4"/>
  <c r="I4" i="4"/>
</calcChain>
</file>

<file path=xl/sharedStrings.xml><?xml version="1.0" encoding="utf-8"?>
<sst xmlns="http://schemas.openxmlformats.org/spreadsheetml/2006/main" count="1620" uniqueCount="227">
  <si>
    <t>jméno</t>
  </si>
  <si>
    <t>nar.</t>
  </si>
  <si>
    <t>klub</t>
  </si>
  <si>
    <t>PH</t>
  </si>
  <si>
    <t>SH</t>
  </si>
  <si>
    <t>Nasazení</t>
  </si>
  <si>
    <t>Body</t>
  </si>
  <si>
    <t>T</t>
  </si>
  <si>
    <t>GP1</t>
  </si>
  <si>
    <t>GP2</t>
  </si>
  <si>
    <t>GP3</t>
  </si>
  <si>
    <t>PP</t>
  </si>
  <si>
    <t>GP4</t>
  </si>
  <si>
    <t>GP5</t>
  </si>
  <si>
    <t>GP6</t>
  </si>
  <si>
    <t>Masters</t>
  </si>
  <si>
    <t>PPD1</t>
  </si>
  <si>
    <t>PP2</t>
  </si>
  <si>
    <t>Bartoňová Tereza</t>
  </si>
  <si>
    <t>PPD2</t>
  </si>
  <si>
    <t>Marat Filip</t>
  </si>
  <si>
    <t>AC Sparta Praha</t>
  </si>
  <si>
    <t>Šimůnková Veronika</t>
  </si>
  <si>
    <t>Kulveit Jonáš</t>
  </si>
  <si>
    <t>NEJMLADŠÍ ŽÁCI</t>
  </si>
  <si>
    <t>NEJMLADŠÍ ŽÁKYNĚ</t>
  </si>
  <si>
    <t>MLADŠÍ ŽÁCI</t>
  </si>
  <si>
    <t>MLADŠÍ ŽÁKYNĚ</t>
  </si>
  <si>
    <t>STARŠÍ ŽÁCI</t>
  </si>
  <si>
    <t>STARŠÍ ŽÁKYNĚ</t>
  </si>
  <si>
    <t>DOROSTENCI</t>
  </si>
  <si>
    <t>Skopec Daniel</t>
  </si>
  <si>
    <t>Krameš Jan</t>
  </si>
  <si>
    <t>Havránek Jakub</t>
  </si>
  <si>
    <t>Vaněk Petr</t>
  </si>
  <si>
    <t>Veselý Filip</t>
  </si>
  <si>
    <t>Kaucký Jakub</t>
  </si>
  <si>
    <t>SK Vršovice</t>
  </si>
  <si>
    <t>Knobloch Miroslav</t>
  </si>
  <si>
    <t>Kopecký Michael</t>
  </si>
  <si>
    <t>Luxemburk Filip</t>
  </si>
  <si>
    <t>Přída Kryštof</t>
  </si>
  <si>
    <t>Černota Filip</t>
  </si>
  <si>
    <t>Beran Matěj</t>
  </si>
  <si>
    <t>Beran Tomáš</t>
  </si>
  <si>
    <t>Mrázková Lia</t>
  </si>
  <si>
    <t>Blažková Anežka</t>
  </si>
  <si>
    <t>Podrazil Václav</t>
  </si>
  <si>
    <t>Handlová Natálie</t>
  </si>
  <si>
    <t>Gajda Jonáš</t>
  </si>
  <si>
    <t>Brož Patrik</t>
  </si>
  <si>
    <t>Sochor David</t>
  </si>
  <si>
    <t>NEJMLADŠÍ ŽACTVO</t>
  </si>
  <si>
    <t>MLADŠÍ ŽACTVO</t>
  </si>
  <si>
    <t>Benák Vít</t>
  </si>
  <si>
    <t>Šíp Martin</t>
  </si>
  <si>
    <t>STARŠÍ ŽACTVO</t>
  </si>
  <si>
    <t>DOROST</t>
  </si>
  <si>
    <t>Hánová Barbora</t>
  </si>
  <si>
    <t>Pfleger Michal</t>
  </si>
  <si>
    <t>Lanžhotský Vojtěch</t>
  </si>
  <si>
    <t>Němec Filip</t>
  </si>
  <si>
    <t>Kubelka Martin</t>
  </si>
  <si>
    <t>Šusta Petr</t>
  </si>
  <si>
    <t>Benák Jan</t>
  </si>
  <si>
    <t>Rochowanski Jan</t>
  </si>
  <si>
    <t>Mašek Milan</t>
  </si>
  <si>
    <t>Khalaila Adam</t>
  </si>
  <si>
    <t>Nádvorník Václav</t>
  </si>
  <si>
    <t>Ošmera Jan</t>
  </si>
  <si>
    <t>DOROSTENKY</t>
  </si>
  <si>
    <t>TTC Elizza Praha</t>
  </si>
  <si>
    <t>Stach Matěj</t>
  </si>
  <si>
    <t>Šmíd Miroslav</t>
  </si>
  <si>
    <t>Juřík Martin</t>
  </si>
  <si>
    <t>Jungwirthová Andrea</t>
  </si>
  <si>
    <t>Remunda Matheos</t>
  </si>
  <si>
    <t>Kalinová Martina</t>
  </si>
  <si>
    <t>Vícha Matěj</t>
  </si>
  <si>
    <t>Soukup Vojtěch</t>
  </si>
  <si>
    <t>Kohlmannová Aneta</t>
  </si>
  <si>
    <t>Bertho Tibor</t>
  </si>
  <si>
    <t>Klein Matouš</t>
  </si>
  <si>
    <t>TJ Slavoj Praha</t>
  </si>
  <si>
    <t>Kořének František</t>
  </si>
  <si>
    <t>Cmíralová Natálie</t>
  </si>
  <si>
    <t>Slovan KST Bohnice</t>
  </si>
  <si>
    <t>Rek Lukáš</t>
  </si>
  <si>
    <t>Štricová Niamh</t>
  </si>
  <si>
    <t>Petříková Kateřina</t>
  </si>
  <si>
    <t>Svoboda Sebastian</t>
  </si>
  <si>
    <t>Šimek Ondřej</t>
  </si>
  <si>
    <t>Maršíková Eliška</t>
  </si>
  <si>
    <t>Kadlec Vojtěch</t>
  </si>
  <si>
    <t>Procházka Michal</t>
  </si>
  <si>
    <t>Havelka Richard</t>
  </si>
  <si>
    <t>Jandus Martin</t>
  </si>
  <si>
    <t>ABC Braník</t>
  </si>
  <si>
    <t>Macek Lukáš</t>
  </si>
  <si>
    <t>Kadavý Ondřej</t>
  </si>
  <si>
    <t>Rulc Lukáš</t>
  </si>
  <si>
    <t>TTC Klánovice</t>
  </si>
  <si>
    <t>Rein Tomáš</t>
  </si>
  <si>
    <t>TJ Lokomotiva Vršovice</t>
  </si>
  <si>
    <t>Fabiánová Natálie</t>
  </si>
  <si>
    <t>Rek Adam</t>
  </si>
  <si>
    <t>Slavíček Jan</t>
  </si>
  <si>
    <t>Marhol Jan</t>
  </si>
  <si>
    <t>Kokoška Matěj</t>
  </si>
  <si>
    <t>Garček Tomáš</t>
  </si>
  <si>
    <t>Hlaváč Jan</t>
  </si>
  <si>
    <t>Pražáková Šárka</t>
  </si>
  <si>
    <t>Kadlecová Lucie</t>
  </si>
  <si>
    <t>Zacharda Jáchym</t>
  </si>
  <si>
    <t>Vrana Jakub</t>
  </si>
  <si>
    <t>Juppa Jáchym</t>
  </si>
  <si>
    <t>Horká Nela</t>
  </si>
  <si>
    <t>Bertho Tadeáš</t>
  </si>
  <si>
    <t>Sommerová Helena</t>
  </si>
  <si>
    <t>Trávníček Antonín</t>
  </si>
  <si>
    <t>Redlich Michal</t>
  </si>
  <si>
    <t>Michlík Michal</t>
  </si>
  <si>
    <t>Koňák David</t>
  </si>
  <si>
    <t>Rosová Kateřina</t>
  </si>
  <si>
    <t>Podrazil Vojtěch</t>
  </si>
  <si>
    <t>Kadlecová Renata</t>
  </si>
  <si>
    <t>Douda Michal</t>
  </si>
  <si>
    <t>Kuboš Filip</t>
  </si>
  <si>
    <t>Fišer Jan</t>
  </si>
  <si>
    <t>Ulrich Martin</t>
  </si>
  <si>
    <t>Kaucký Filip</t>
  </si>
  <si>
    <t>Franeková Věra</t>
  </si>
  <si>
    <t>Pokorná Eva</t>
  </si>
  <si>
    <t>Vydrová Lucie</t>
  </si>
  <si>
    <t>Dvořáček Martin</t>
  </si>
  <si>
    <t>SK DDM Kotlářka Praha</t>
  </si>
  <si>
    <t>Košacký Adam</t>
  </si>
  <si>
    <t>Melichar Václav</t>
  </si>
  <si>
    <t>neregistrovaný</t>
  </si>
  <si>
    <t>ZŠ Lužiny 06</t>
  </si>
  <si>
    <t>Obrhel Adam</t>
  </si>
  <si>
    <t>Višňa Johan</t>
  </si>
  <si>
    <t>Zlámal Vojtěch</t>
  </si>
  <si>
    <t>Remeš Adam</t>
  </si>
  <si>
    <t>Andera Jakub</t>
  </si>
  <si>
    <t>Cafmeyer John Thomas</t>
  </si>
  <si>
    <t>Cafmeyer Nathan</t>
  </si>
  <si>
    <t>Červinka Jakub</t>
  </si>
  <si>
    <t>TJ Avia Čakovice</t>
  </si>
  <si>
    <t>Lebeda Lukáš</t>
  </si>
  <si>
    <t>Mašek Jan</t>
  </si>
  <si>
    <t>Petrtýl Šimon</t>
  </si>
  <si>
    <t>Slavíčková Eliška</t>
  </si>
  <si>
    <t>Bruk Martin</t>
  </si>
  <si>
    <t>SK HAMR</t>
  </si>
  <si>
    <t>Janoušek Tadeáš</t>
  </si>
  <si>
    <t>Rašek Eduard</t>
  </si>
  <si>
    <t>Schönbauer Jakub</t>
  </si>
  <si>
    <t>Sochor Adam</t>
  </si>
  <si>
    <t>Jirsová Konstantina</t>
  </si>
  <si>
    <t>Kazilová Ema</t>
  </si>
  <si>
    <t>Kolářová Aneta</t>
  </si>
  <si>
    <t>Vorbsová Barbora</t>
  </si>
  <si>
    <t>Zuzáková Anežka</t>
  </si>
  <si>
    <t>Halamíček Vendelín</t>
  </si>
  <si>
    <t>Chloupek Matyáš</t>
  </si>
  <si>
    <t>Kačenka Dominik</t>
  </si>
  <si>
    <t>Lev Jakub</t>
  </si>
  <si>
    <t>Ohera Richard</t>
  </si>
  <si>
    <t>Rulc Michal</t>
  </si>
  <si>
    <t>Sládek Ondřej</t>
  </si>
  <si>
    <t>Talián Tomáš</t>
  </si>
  <si>
    <t>Urban Jakub</t>
  </si>
  <si>
    <t>Vlasák Viktor</t>
  </si>
  <si>
    <t>Hejný Vojtěch</t>
  </si>
  <si>
    <t>TJ Střížkov</t>
  </si>
  <si>
    <t>Kozák Martin</t>
  </si>
  <si>
    <t>Veselý Patrik</t>
  </si>
  <si>
    <t>Havlíčková Eva</t>
  </si>
  <si>
    <t>Kemlinková Nela</t>
  </si>
  <si>
    <t>Vočka Marek</t>
  </si>
  <si>
    <t>Durdiš Matěj</t>
  </si>
  <si>
    <t>Martinek Lukáš</t>
  </si>
  <si>
    <t>Horák Mikuláš</t>
  </si>
  <si>
    <t>Mužíková Adéla</t>
  </si>
  <si>
    <t>Horník Šimon</t>
  </si>
  <si>
    <t>Melíšek Ondřej</t>
  </si>
  <si>
    <t>Hudák Tomáš</t>
  </si>
  <si>
    <t>Lamoš Vítězslav</t>
  </si>
  <si>
    <t>Brabec Jan</t>
  </si>
  <si>
    <t>Waldmann Martin</t>
  </si>
  <si>
    <t>Burkert Ondřej</t>
  </si>
  <si>
    <t>Kubíček Dominik</t>
  </si>
  <si>
    <t>Holík Šimon</t>
  </si>
  <si>
    <t>Anděl Šimon</t>
  </si>
  <si>
    <t>Tuček Filip</t>
  </si>
  <si>
    <t>Hejný Matěj</t>
  </si>
  <si>
    <t>Nasli Nicolas</t>
  </si>
  <si>
    <t>Jerhot Adam</t>
  </si>
  <si>
    <t>Příbramský Jan</t>
  </si>
  <si>
    <t>Florek Benjamín</t>
  </si>
  <si>
    <t>Mikešová Adéla</t>
  </si>
  <si>
    <t>Komárek Jakub</t>
  </si>
  <si>
    <t>Dufek Jakub</t>
  </si>
  <si>
    <t>Čopák Marek</t>
  </si>
  <si>
    <t>Kaňka Filip</t>
  </si>
  <si>
    <t>Hanzal Tomáš</t>
  </si>
  <si>
    <t>Hanzal Marek</t>
  </si>
  <si>
    <t>Bartoňová Anička</t>
  </si>
  <si>
    <t>Semrád Marek</t>
  </si>
  <si>
    <t>Barák Erik</t>
  </si>
  <si>
    <t>Lorenzová Amálie</t>
  </si>
  <si>
    <t>Lorenzová Evelína</t>
  </si>
  <si>
    <t>Voborský Vojtěch</t>
  </si>
  <si>
    <t>Petříková Katteřina</t>
  </si>
  <si>
    <t>Horká Natálie</t>
  </si>
  <si>
    <t>,</t>
  </si>
  <si>
    <r>
      <t>Redukované</t>
    </r>
    <r>
      <rPr>
        <b/>
        <sz val="14"/>
        <rFont val="Arial"/>
        <family val="2"/>
        <charset val="238"/>
      </rPr>
      <t xml:space="preserve"> žebříčky mládeže PSST na sezónu 2018/2019</t>
    </r>
  </si>
  <si>
    <t>dívka</t>
  </si>
  <si>
    <t>NE</t>
  </si>
  <si>
    <t>ANO</t>
  </si>
  <si>
    <t>TJ Sokol Praha 5 - Stodůlky</t>
  </si>
  <si>
    <t>TJ Stadion Žižkov DDM Praha 3 - Ulita</t>
  </si>
  <si>
    <t>TTC Praha - klub stolního tenisu</t>
  </si>
  <si>
    <t>Jaroňová Karolína</t>
  </si>
  <si>
    <t>Plachá Liliana</t>
  </si>
  <si>
    <t>Kalibera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</si>
</sst>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sz val="7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1" fillId="0" borderId="0"/>
    <xf numFmtId="0" fontId="8" fillId="0" borderId="0"/>
    <xf numFmtId="0" fontId="8" fillId="0" borderId="0"/>
  </cellStyleXfs>
  <cellXfs count="58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Fill="1" applyBorder="1"/>
    <xf numFmtId="0" fontId="4" fillId="0" borderId="0" xfId="0" applyFont="1" applyFill="1"/>
    <xf numFmtId="0" fontId="6" fillId="0" borderId="0" xfId="0" applyFont="1" applyFill="1"/>
    <xf numFmtId="2" fontId="6" fillId="0" borderId="0" xfId="0" applyNumberFormat="1" applyFont="1" applyFill="1"/>
    <xf numFmtId="0" fontId="1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2" fillId="0" borderId="0" xfId="0" applyFont="1" applyFill="1"/>
    <xf numFmtId="0" fontId="9" fillId="0" borderId="0" xfId="0" applyFont="1"/>
    <xf numFmtId="0" fontId="10" fillId="0" borderId="0" xfId="0" applyFont="1"/>
    <xf numFmtId="0" fontId="1" fillId="0" borderId="0" xfId="0" applyFont="1" applyBorder="1"/>
    <xf numFmtId="0" fontId="7" fillId="0" borderId="0" xfId="0" applyFont="1" applyFill="1" applyBorder="1"/>
    <xf numFmtId="0" fontId="2" fillId="0" borderId="0" xfId="0" applyFont="1" applyBorder="1"/>
    <xf numFmtId="0" fontId="4" fillId="0" borderId="0" xfId="2" applyFont="1"/>
    <xf numFmtId="0" fontId="4" fillId="0" borderId="0" xfId="0" applyFont="1" applyFill="1" applyBorder="1"/>
    <xf numFmtId="0" fontId="13" fillId="0" borderId="0" xfId="0" applyFont="1"/>
    <xf numFmtId="0" fontId="4" fillId="0" borderId="0" xfId="0" applyFont="1" applyFill="1" applyBorder="1" applyAlignment="1">
      <alignment horizontal="left"/>
    </xf>
    <xf numFmtId="0" fontId="7" fillId="0" borderId="0" xfId="0" applyFont="1"/>
    <xf numFmtId="0" fontId="1" fillId="0" borderId="0" xfId="3" applyFont="1" applyFill="1"/>
    <xf numFmtId="0" fontId="1" fillId="0" borderId="0" xfId="3" applyFont="1"/>
    <xf numFmtId="0" fontId="5" fillId="0" borderId="0" xfId="3" applyFont="1"/>
    <xf numFmtId="0" fontId="1" fillId="0" borderId="0" xfId="3" applyFont="1" applyBorder="1"/>
    <xf numFmtId="0" fontId="1" fillId="0" borderId="0" xfId="3" applyFont="1" applyFill="1" applyBorder="1"/>
    <xf numFmtId="0" fontId="5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8" fillId="0" borderId="0" xfId="0" applyFont="1"/>
    <xf numFmtId="0" fontId="0" fillId="0" borderId="0" xfId="0" applyBorder="1"/>
    <xf numFmtId="0" fontId="2" fillId="0" borderId="0" xfId="2" applyFont="1"/>
    <xf numFmtId="0" fontId="14" fillId="0" borderId="0" xfId="0" applyFont="1" applyFill="1"/>
    <xf numFmtId="0" fontId="15" fillId="0" borderId="0" xfId="0" applyFont="1"/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Fill="1" applyBorder="1"/>
    <xf numFmtId="0" fontId="6" fillId="0" borderId="0" xfId="0" applyFont="1" applyFill="1"/>
    <xf numFmtId="2" fontId="6" fillId="0" borderId="0" xfId="0" applyNumberFormat="1" applyFont="1" applyFill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Border="1"/>
    <xf numFmtId="0" fontId="2" fillId="0" borderId="0" xfId="0" applyFont="1" applyBorder="1"/>
    <xf numFmtId="0" fontId="4" fillId="0" borderId="0" xfId="2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7" fillId="0" borderId="0" xfId="0" applyFont="1"/>
    <xf numFmtId="0" fontId="5" fillId="0" borderId="0" xfId="3" applyFont="1"/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6" fillId="0" borderId="0" xfId="0" applyFont="1" applyFill="1"/>
  </cellXfs>
  <cellStyles count="4">
    <cellStyle name="Normální" xfId="0" builtinId="0"/>
    <cellStyle name="Normální 2" xfId="1"/>
    <cellStyle name="Normální 3" xfId="2"/>
    <cellStyle name="Normální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zoomScaleNormal="100" workbookViewId="0"/>
  </sheetViews>
  <sheetFormatPr defaultRowHeight="11.25" x14ac:dyDescent="0.2"/>
  <cols>
    <col min="1" max="1" width="2.7109375" style="13" bestFit="1" customWidth="1"/>
    <col min="2" max="2" width="17.5703125" style="10" bestFit="1" customWidth="1"/>
    <col min="3" max="3" width="5" style="10" customWidth="1"/>
    <col min="4" max="4" width="27.28515625" style="10" customWidth="1"/>
    <col min="5" max="5" width="4.5703125" style="10" bestFit="1" customWidth="1"/>
    <col min="6" max="6" width="4.42578125" style="10" bestFit="1" customWidth="1"/>
    <col min="7" max="7" width="5.140625" style="10" customWidth="1"/>
    <col min="8" max="8" width="7.42578125" style="10" bestFit="1" customWidth="1"/>
    <col min="9" max="9" width="6.140625" style="10" customWidth="1"/>
    <col min="10" max="10" width="2.42578125" style="8" customWidth="1"/>
    <col min="11" max="13" width="5.7109375" style="10" customWidth="1"/>
    <col min="14" max="14" width="5.7109375" style="46" customWidth="1"/>
    <col min="15" max="18" width="5.7109375" style="10" customWidth="1"/>
    <col min="19" max="19" width="5.7109375" style="46" customWidth="1"/>
    <col min="20" max="20" width="5.7109375" style="10" customWidth="1"/>
    <col min="21" max="16384" width="9.140625" style="10"/>
  </cols>
  <sheetData>
    <row r="1" spans="1:21" ht="14.25" customHeight="1" x14ac:dyDescent="0.2">
      <c r="B1" s="35" t="s">
        <v>52</v>
      </c>
      <c r="K1" s="46">
        <f>COUNT(K3:K31)</f>
        <v>0</v>
      </c>
      <c r="L1" s="46">
        <f t="shared" ref="L1:Q1" si="0">COUNT(L3:L31)</f>
        <v>0</v>
      </c>
      <c r="M1" s="46">
        <f t="shared" si="0"/>
        <v>0</v>
      </c>
      <c r="N1" s="46">
        <v>0</v>
      </c>
      <c r="O1" s="46">
        <f t="shared" si="0"/>
        <v>0</v>
      </c>
      <c r="P1" s="46">
        <f t="shared" si="0"/>
        <v>0</v>
      </c>
      <c r="Q1" s="46">
        <f t="shared" si="0"/>
        <v>0</v>
      </c>
      <c r="R1" s="10">
        <f>COUNT(R3:R31)</f>
        <v>0</v>
      </c>
      <c r="S1" s="46">
        <f>COUNT(S3:S31)</f>
        <v>0</v>
      </c>
      <c r="T1" s="46">
        <f t="shared" ref="T1" si="1">COUNT(T3:T31)</f>
        <v>0</v>
      </c>
    </row>
    <row r="2" spans="1:21" ht="14.25" customHeight="1" x14ac:dyDescent="0.2">
      <c r="B2" s="10" t="s">
        <v>0</v>
      </c>
      <c r="C2" s="10" t="s">
        <v>1</v>
      </c>
      <c r="D2" s="10" t="s">
        <v>2</v>
      </c>
      <c r="E2" s="10" t="s">
        <v>218</v>
      </c>
      <c r="F2" s="10" t="s">
        <v>3</v>
      </c>
      <c r="G2" s="10" t="s">
        <v>4</v>
      </c>
      <c r="H2" s="10" t="s">
        <v>5</v>
      </c>
      <c r="I2" s="10" t="s">
        <v>6</v>
      </c>
      <c r="J2" s="8" t="s">
        <v>7</v>
      </c>
      <c r="K2" s="10" t="s">
        <v>8</v>
      </c>
      <c r="L2" s="10" t="s">
        <v>9</v>
      </c>
      <c r="M2" s="10" t="s">
        <v>10</v>
      </c>
      <c r="N2" s="57" t="s">
        <v>226</v>
      </c>
      <c r="O2" s="10" t="s">
        <v>11</v>
      </c>
      <c r="P2" s="10" t="s">
        <v>12</v>
      </c>
      <c r="Q2" s="10" t="s">
        <v>13</v>
      </c>
      <c r="R2" s="10" t="s">
        <v>14</v>
      </c>
      <c r="S2" s="57" t="s">
        <v>15</v>
      </c>
      <c r="T2" s="10" t="s">
        <v>17</v>
      </c>
    </row>
    <row r="3" spans="1:21" x14ac:dyDescent="0.2">
      <c r="A3" s="8">
        <v>1</v>
      </c>
      <c r="B3" s="10" t="s">
        <v>81</v>
      </c>
      <c r="C3" s="10">
        <v>2008</v>
      </c>
      <c r="D3" s="10" t="s">
        <v>135</v>
      </c>
      <c r="E3" s="10" t="s">
        <v>219</v>
      </c>
      <c r="F3" s="8">
        <v>30</v>
      </c>
      <c r="G3" s="8">
        <v>30</v>
      </c>
      <c r="H3" s="45">
        <f>MAX(0,5-J3)*F3+I3</f>
        <v>150</v>
      </c>
      <c r="I3" s="9">
        <f>MAX(K3:T3)+IF(J3&gt;1,LARGE(K3:T3,2),0)+IF(J3&gt;2,LARGE(K3:T3,3),0)+IF(J3&gt;3,LARGE(K3:T3,4),0)+IF(J3&gt;4,LARGE(K3:T3,5),0)</f>
        <v>0</v>
      </c>
      <c r="J3" s="8">
        <f t="shared" ref="J3:J19" si="2">COUNT(K3:T3)</f>
        <v>0</v>
      </c>
    </row>
    <row r="4" spans="1:21" x14ac:dyDescent="0.2">
      <c r="A4" s="8">
        <v>2</v>
      </c>
      <c r="B4" s="10" t="s">
        <v>96</v>
      </c>
      <c r="C4" s="10">
        <v>2008</v>
      </c>
      <c r="D4" s="10" t="s">
        <v>21</v>
      </c>
      <c r="E4" s="10" t="s">
        <v>219</v>
      </c>
      <c r="F4" s="8">
        <v>29</v>
      </c>
      <c r="G4" s="8">
        <v>29</v>
      </c>
      <c r="H4" s="45">
        <f t="shared" ref="H4:H31" si="3">MAX(0,5-J4)*F4+I4</f>
        <v>145</v>
      </c>
      <c r="I4" s="9">
        <f t="shared" ref="I4:I31" si="4">MAX(K4:T4)+IF(J4&gt;1,LARGE(K4:T4,2),0)+IF(J4&gt;2,LARGE(K4:T4,3),0)+IF(J4&gt;3,LARGE(K4:T4,4),0)+IF(J4&gt;4,LARGE(K4:T4,5),0)</f>
        <v>0</v>
      </c>
      <c r="J4" s="8">
        <f t="shared" si="2"/>
        <v>0</v>
      </c>
      <c r="O4" s="12"/>
      <c r="T4" s="12"/>
    </row>
    <row r="5" spans="1:21" x14ac:dyDescent="0.2">
      <c r="A5" s="8">
        <v>3</v>
      </c>
      <c r="B5" s="10" t="s">
        <v>151</v>
      </c>
      <c r="C5" s="10">
        <v>2008</v>
      </c>
      <c r="D5" s="10" t="s">
        <v>71</v>
      </c>
      <c r="E5" s="10" t="s">
        <v>219</v>
      </c>
      <c r="F5" s="13">
        <v>28</v>
      </c>
      <c r="G5" s="8">
        <v>28</v>
      </c>
      <c r="H5" s="45">
        <f t="shared" si="3"/>
        <v>140</v>
      </c>
      <c r="I5" s="9">
        <f t="shared" si="4"/>
        <v>0</v>
      </c>
      <c r="J5" s="8">
        <f t="shared" si="2"/>
        <v>0</v>
      </c>
    </row>
    <row r="6" spans="1:21" x14ac:dyDescent="0.2">
      <c r="A6" s="8">
        <v>4</v>
      </c>
      <c r="B6" s="10" t="s">
        <v>93</v>
      </c>
      <c r="C6" s="11">
        <v>2008</v>
      </c>
      <c r="D6" s="10" t="s">
        <v>71</v>
      </c>
      <c r="E6" s="10" t="s">
        <v>219</v>
      </c>
      <c r="F6" s="8">
        <v>27</v>
      </c>
      <c r="G6" s="8">
        <v>27</v>
      </c>
      <c r="H6" s="45">
        <f t="shared" si="3"/>
        <v>135</v>
      </c>
      <c r="I6" s="9">
        <f t="shared" si="4"/>
        <v>0</v>
      </c>
      <c r="J6" s="8">
        <f t="shared" si="2"/>
        <v>0</v>
      </c>
      <c r="O6" s="12"/>
      <c r="P6" s="12"/>
      <c r="R6" s="12"/>
      <c r="S6" s="12"/>
      <c r="T6" s="12"/>
    </row>
    <row r="7" spans="1:21" x14ac:dyDescent="0.2">
      <c r="A7" s="8">
        <v>5</v>
      </c>
      <c r="B7" s="10" t="s">
        <v>130</v>
      </c>
      <c r="C7" s="10">
        <v>2008</v>
      </c>
      <c r="D7" s="10" t="s">
        <v>135</v>
      </c>
      <c r="E7" s="10" t="s">
        <v>219</v>
      </c>
      <c r="F7" s="8">
        <v>26</v>
      </c>
      <c r="G7" s="8">
        <v>26</v>
      </c>
      <c r="H7" s="45">
        <f t="shared" si="3"/>
        <v>130</v>
      </c>
      <c r="I7" s="9">
        <f t="shared" si="4"/>
        <v>0</v>
      </c>
      <c r="J7" s="8">
        <f t="shared" si="2"/>
        <v>0</v>
      </c>
      <c r="U7" s="6"/>
    </row>
    <row r="8" spans="1:21" x14ac:dyDescent="0.2">
      <c r="A8" s="8">
        <v>6</v>
      </c>
      <c r="B8" s="10" t="s">
        <v>201</v>
      </c>
      <c r="C8" s="10">
        <v>2008</v>
      </c>
      <c r="D8" s="10" t="s">
        <v>83</v>
      </c>
      <c r="E8" s="10" t="s">
        <v>220</v>
      </c>
      <c r="F8" s="13">
        <v>25</v>
      </c>
      <c r="G8" s="8">
        <v>25</v>
      </c>
      <c r="H8" s="45">
        <f t="shared" si="3"/>
        <v>125</v>
      </c>
      <c r="I8" s="9">
        <f t="shared" si="4"/>
        <v>0</v>
      </c>
      <c r="J8" s="8">
        <f t="shared" si="2"/>
        <v>0</v>
      </c>
    </row>
    <row r="9" spans="1:21" x14ac:dyDescent="0.2">
      <c r="A9" s="8">
        <v>7</v>
      </c>
      <c r="B9" s="10" t="s">
        <v>146</v>
      </c>
      <c r="C9" s="10">
        <v>2009</v>
      </c>
      <c r="D9" s="10" t="s">
        <v>71</v>
      </c>
      <c r="E9" s="10" t="s">
        <v>219</v>
      </c>
      <c r="F9" s="13">
        <v>24</v>
      </c>
      <c r="G9" s="8">
        <v>24</v>
      </c>
      <c r="H9" s="45">
        <f t="shared" si="3"/>
        <v>120</v>
      </c>
      <c r="I9" s="9">
        <f t="shared" si="4"/>
        <v>0</v>
      </c>
      <c r="J9" s="8">
        <f t="shared" si="2"/>
        <v>0</v>
      </c>
    </row>
    <row r="10" spans="1:21" x14ac:dyDescent="0.2">
      <c r="A10" s="8">
        <v>8</v>
      </c>
      <c r="B10" s="10" t="s">
        <v>112</v>
      </c>
      <c r="C10" s="10">
        <v>2008</v>
      </c>
      <c r="D10" s="10" t="s">
        <v>103</v>
      </c>
      <c r="E10" s="10" t="s">
        <v>220</v>
      </c>
      <c r="F10" s="8">
        <v>23</v>
      </c>
      <c r="G10" s="8">
        <v>23</v>
      </c>
      <c r="H10" s="45">
        <f t="shared" si="3"/>
        <v>115</v>
      </c>
      <c r="I10" s="9">
        <f t="shared" si="4"/>
        <v>0</v>
      </c>
      <c r="J10" s="8">
        <f t="shared" si="2"/>
        <v>0</v>
      </c>
    </row>
    <row r="11" spans="1:21" x14ac:dyDescent="0.2">
      <c r="A11" s="8">
        <v>9</v>
      </c>
      <c r="B11" s="54" t="s">
        <v>162</v>
      </c>
      <c r="C11" s="54">
        <v>2008</v>
      </c>
      <c r="D11" s="54" t="s">
        <v>148</v>
      </c>
      <c r="E11" s="10" t="s">
        <v>220</v>
      </c>
      <c r="F11" s="8">
        <v>22</v>
      </c>
      <c r="G11" s="8">
        <v>22</v>
      </c>
      <c r="H11" s="45">
        <f t="shared" si="3"/>
        <v>110</v>
      </c>
      <c r="I11" s="45">
        <f>MAX(K11:T11)+IF(J11&gt;1,LARGE(K11:T11,2),0)+IF(J11&gt;2,LARGE(K11:T11,3),0)+IF(J11&gt;3,LARGE(K11:T11,4),0)+IF(J11&gt;4,LARGE(K11:T11,5),0)</f>
        <v>0</v>
      </c>
      <c r="J11" s="44">
        <f>COUNT(K11:T11)</f>
        <v>0</v>
      </c>
    </row>
    <row r="12" spans="1:21" x14ac:dyDescent="0.2">
      <c r="A12" s="8">
        <v>10</v>
      </c>
      <c r="B12" s="27" t="s">
        <v>178</v>
      </c>
      <c r="C12" s="27">
        <v>2008</v>
      </c>
      <c r="D12" s="10" t="s">
        <v>83</v>
      </c>
      <c r="E12" s="10" t="s">
        <v>220</v>
      </c>
      <c r="F12" s="13">
        <v>21</v>
      </c>
      <c r="G12" s="8">
        <v>21</v>
      </c>
      <c r="H12" s="45">
        <f t="shared" si="3"/>
        <v>105</v>
      </c>
      <c r="I12" s="9">
        <f t="shared" si="4"/>
        <v>0</v>
      </c>
      <c r="J12" s="8">
        <f t="shared" si="2"/>
        <v>0</v>
      </c>
    </row>
    <row r="13" spans="1:21" x14ac:dyDescent="0.2">
      <c r="A13" s="8">
        <v>11</v>
      </c>
      <c r="B13" s="10" t="s">
        <v>150</v>
      </c>
      <c r="C13" s="10">
        <v>2009</v>
      </c>
      <c r="D13" s="10" t="s">
        <v>71</v>
      </c>
      <c r="E13" s="10" t="s">
        <v>219</v>
      </c>
      <c r="F13" s="13">
        <v>20</v>
      </c>
      <c r="G13" s="8">
        <v>20</v>
      </c>
      <c r="H13" s="45">
        <f t="shared" si="3"/>
        <v>100</v>
      </c>
      <c r="I13" s="9">
        <f t="shared" si="4"/>
        <v>0</v>
      </c>
      <c r="J13" s="8">
        <f t="shared" si="2"/>
        <v>0</v>
      </c>
    </row>
    <row r="14" spans="1:21" x14ac:dyDescent="0.2">
      <c r="A14" s="8">
        <v>12</v>
      </c>
      <c r="B14" s="10" t="s">
        <v>149</v>
      </c>
      <c r="C14" s="10">
        <v>2009</v>
      </c>
      <c r="D14" s="10" t="s">
        <v>71</v>
      </c>
      <c r="E14" s="10" t="s">
        <v>219</v>
      </c>
      <c r="F14" s="13">
        <v>19</v>
      </c>
      <c r="G14" s="8">
        <v>19</v>
      </c>
      <c r="H14" s="45">
        <f t="shared" si="3"/>
        <v>95</v>
      </c>
      <c r="I14" s="9">
        <f t="shared" si="4"/>
        <v>0</v>
      </c>
      <c r="J14" s="8">
        <f t="shared" si="2"/>
        <v>0</v>
      </c>
    </row>
    <row r="15" spans="1:21" x14ac:dyDescent="0.2">
      <c r="A15" s="8">
        <v>13</v>
      </c>
      <c r="B15" s="10" t="s">
        <v>182</v>
      </c>
      <c r="C15" s="10">
        <v>2009</v>
      </c>
      <c r="D15" s="10" t="s">
        <v>223</v>
      </c>
      <c r="E15" s="10" t="s">
        <v>219</v>
      </c>
      <c r="F15" s="13">
        <v>18</v>
      </c>
      <c r="G15" s="8">
        <v>18</v>
      </c>
      <c r="H15" s="45">
        <f t="shared" si="3"/>
        <v>90</v>
      </c>
      <c r="I15" s="9">
        <f t="shared" si="4"/>
        <v>0</v>
      </c>
      <c r="J15" s="8">
        <f t="shared" si="2"/>
        <v>0</v>
      </c>
    </row>
    <row r="16" spans="1:21" x14ac:dyDescent="0.2">
      <c r="A16" s="8">
        <v>14</v>
      </c>
      <c r="B16" s="10" t="s">
        <v>152</v>
      </c>
      <c r="C16" s="10">
        <v>2009</v>
      </c>
      <c r="D16" s="10" t="s">
        <v>83</v>
      </c>
      <c r="E16" s="10" t="s">
        <v>220</v>
      </c>
      <c r="F16" s="13">
        <v>17</v>
      </c>
      <c r="G16" s="8">
        <v>17</v>
      </c>
      <c r="H16" s="45">
        <f t="shared" si="3"/>
        <v>85</v>
      </c>
      <c r="I16" s="9">
        <f t="shared" si="4"/>
        <v>0</v>
      </c>
      <c r="J16" s="8">
        <f t="shared" si="2"/>
        <v>0</v>
      </c>
    </row>
    <row r="17" spans="1:20" x14ac:dyDescent="0.2">
      <c r="A17" s="8">
        <v>15</v>
      </c>
      <c r="B17" s="10" t="s">
        <v>126</v>
      </c>
      <c r="C17" s="10">
        <v>2008</v>
      </c>
      <c r="D17" s="10" t="s">
        <v>222</v>
      </c>
      <c r="E17" s="10" t="s">
        <v>219</v>
      </c>
      <c r="F17" s="8">
        <v>16</v>
      </c>
      <c r="G17" s="8">
        <v>16</v>
      </c>
      <c r="H17" s="45">
        <f t="shared" si="3"/>
        <v>80</v>
      </c>
      <c r="I17" s="9">
        <f t="shared" si="4"/>
        <v>0</v>
      </c>
      <c r="J17" s="8">
        <f t="shared" si="2"/>
        <v>0</v>
      </c>
      <c r="O17" s="12"/>
      <c r="T17" s="12"/>
    </row>
    <row r="18" spans="1:20" x14ac:dyDescent="0.2">
      <c r="A18" s="8">
        <v>16</v>
      </c>
      <c r="B18" s="24" t="s">
        <v>179</v>
      </c>
      <c r="C18" s="24">
        <v>2008</v>
      </c>
      <c r="D18" s="24" t="s">
        <v>71</v>
      </c>
      <c r="E18" s="10" t="s">
        <v>220</v>
      </c>
      <c r="F18" s="13">
        <v>15</v>
      </c>
      <c r="G18" s="8">
        <v>15</v>
      </c>
      <c r="H18" s="45">
        <f t="shared" si="3"/>
        <v>75</v>
      </c>
      <c r="I18" s="9">
        <f t="shared" si="4"/>
        <v>0</v>
      </c>
      <c r="J18" s="8">
        <f t="shared" si="2"/>
        <v>0</v>
      </c>
    </row>
    <row r="19" spans="1:20" x14ac:dyDescent="0.2">
      <c r="A19" s="8">
        <v>17</v>
      </c>
      <c r="B19" s="10" t="s">
        <v>207</v>
      </c>
      <c r="C19" s="10">
        <v>2008</v>
      </c>
      <c r="D19" s="10" t="s">
        <v>83</v>
      </c>
      <c r="E19" s="10" t="s">
        <v>219</v>
      </c>
      <c r="F19" s="13">
        <v>14</v>
      </c>
      <c r="G19" s="8">
        <v>14</v>
      </c>
      <c r="H19" s="45">
        <f t="shared" si="3"/>
        <v>70</v>
      </c>
      <c r="I19" s="9">
        <f t="shared" si="4"/>
        <v>0</v>
      </c>
      <c r="J19" s="8">
        <f t="shared" si="2"/>
        <v>0</v>
      </c>
    </row>
    <row r="20" spans="1:20" x14ac:dyDescent="0.2">
      <c r="A20" s="8">
        <v>18</v>
      </c>
      <c r="B20" s="25" t="s">
        <v>180</v>
      </c>
      <c r="C20" s="25">
        <v>2008</v>
      </c>
      <c r="D20" s="10" t="s">
        <v>135</v>
      </c>
      <c r="E20" s="10" t="s">
        <v>219</v>
      </c>
      <c r="F20" s="13">
        <v>13</v>
      </c>
      <c r="G20" s="8">
        <v>13</v>
      </c>
      <c r="H20" s="45">
        <f t="shared" si="3"/>
        <v>65</v>
      </c>
      <c r="I20" s="9">
        <f t="shared" si="4"/>
        <v>0</v>
      </c>
      <c r="J20" s="8">
        <f t="shared" ref="J20:J31" si="5">COUNT(K20:T20)</f>
        <v>0</v>
      </c>
    </row>
    <row r="21" spans="1:20" x14ac:dyDescent="0.2">
      <c r="A21" s="8">
        <v>19</v>
      </c>
      <c r="B21" s="10" t="s">
        <v>200</v>
      </c>
      <c r="C21" s="10">
        <v>2008</v>
      </c>
      <c r="D21" s="10" t="s">
        <v>71</v>
      </c>
      <c r="E21" s="10" t="s">
        <v>219</v>
      </c>
      <c r="F21" s="13">
        <v>12</v>
      </c>
      <c r="G21" s="8">
        <v>12</v>
      </c>
      <c r="H21" s="45">
        <f t="shared" si="3"/>
        <v>60</v>
      </c>
      <c r="I21" s="9">
        <f t="shared" si="4"/>
        <v>0</v>
      </c>
      <c r="J21" s="8">
        <f t="shared" si="5"/>
        <v>0</v>
      </c>
    </row>
    <row r="22" spans="1:20" x14ac:dyDescent="0.2">
      <c r="A22" s="8">
        <v>20</v>
      </c>
      <c r="B22" s="10" t="s">
        <v>206</v>
      </c>
      <c r="C22" s="10">
        <v>2008</v>
      </c>
      <c r="D22" s="10" t="s">
        <v>83</v>
      </c>
      <c r="E22" s="10" t="s">
        <v>219</v>
      </c>
      <c r="F22" s="13">
        <v>11</v>
      </c>
      <c r="G22" s="13">
        <v>11</v>
      </c>
      <c r="H22" s="45">
        <f t="shared" si="3"/>
        <v>55</v>
      </c>
      <c r="I22" s="9">
        <f t="shared" si="4"/>
        <v>0</v>
      </c>
      <c r="J22" s="8">
        <f t="shared" si="5"/>
        <v>0</v>
      </c>
    </row>
    <row r="23" spans="1:20" x14ac:dyDescent="0.2">
      <c r="A23" s="8">
        <v>21</v>
      </c>
      <c r="B23" s="10" t="s">
        <v>145</v>
      </c>
      <c r="C23" s="10">
        <v>2011</v>
      </c>
      <c r="D23" s="10" t="s">
        <v>71</v>
      </c>
      <c r="E23" s="10" t="s">
        <v>219</v>
      </c>
      <c r="F23" s="13">
        <v>10</v>
      </c>
      <c r="G23" s="8">
        <v>10</v>
      </c>
      <c r="H23" s="45">
        <f t="shared" si="3"/>
        <v>50</v>
      </c>
      <c r="I23" s="9">
        <f t="shared" si="4"/>
        <v>0</v>
      </c>
      <c r="J23" s="8">
        <f t="shared" si="5"/>
        <v>0</v>
      </c>
    </row>
    <row r="24" spans="1:20" x14ac:dyDescent="0.2">
      <c r="A24" s="8">
        <v>22</v>
      </c>
      <c r="B24" s="10" t="s">
        <v>144</v>
      </c>
      <c r="C24" s="10">
        <v>2010</v>
      </c>
      <c r="D24" s="10" t="s">
        <v>135</v>
      </c>
      <c r="E24" s="10" t="s">
        <v>219</v>
      </c>
      <c r="F24" s="13">
        <v>8.5</v>
      </c>
      <c r="G24" s="8">
        <v>8.5</v>
      </c>
      <c r="H24" s="45">
        <f t="shared" si="3"/>
        <v>42.5</v>
      </c>
      <c r="I24" s="9">
        <f t="shared" si="4"/>
        <v>0</v>
      </c>
      <c r="J24" s="8">
        <f t="shared" si="5"/>
        <v>0</v>
      </c>
    </row>
    <row r="25" spans="1:20" x14ac:dyDescent="0.2">
      <c r="A25" s="8">
        <v>22</v>
      </c>
      <c r="B25" s="25" t="s">
        <v>181</v>
      </c>
      <c r="C25" s="25">
        <v>2010</v>
      </c>
      <c r="D25" s="25" t="s">
        <v>71</v>
      </c>
      <c r="E25" s="10" t="s">
        <v>219</v>
      </c>
      <c r="F25" s="13">
        <v>8.5</v>
      </c>
      <c r="G25" s="8">
        <v>8.5</v>
      </c>
      <c r="H25" s="45">
        <f t="shared" si="3"/>
        <v>42.5</v>
      </c>
      <c r="I25" s="9">
        <f t="shared" si="4"/>
        <v>0</v>
      </c>
      <c r="J25" s="8">
        <f t="shared" si="5"/>
        <v>0</v>
      </c>
    </row>
    <row r="26" spans="1:20" x14ac:dyDescent="0.2">
      <c r="A26" s="8">
        <v>24</v>
      </c>
      <c r="B26" s="10" t="s">
        <v>208</v>
      </c>
      <c r="C26" s="10">
        <v>2010</v>
      </c>
      <c r="D26" s="10" t="s">
        <v>86</v>
      </c>
      <c r="E26" s="10" t="s">
        <v>220</v>
      </c>
      <c r="F26" s="13">
        <v>7</v>
      </c>
      <c r="G26" s="13">
        <v>7</v>
      </c>
      <c r="H26" s="45">
        <f t="shared" si="3"/>
        <v>35</v>
      </c>
      <c r="I26" s="9">
        <f t="shared" si="4"/>
        <v>0</v>
      </c>
      <c r="J26" s="8">
        <f t="shared" si="5"/>
        <v>0</v>
      </c>
    </row>
    <row r="27" spans="1:20" x14ac:dyDescent="0.2">
      <c r="A27" s="8">
        <v>25</v>
      </c>
      <c r="B27" s="10" t="s">
        <v>213</v>
      </c>
      <c r="C27" s="10">
        <v>2010</v>
      </c>
      <c r="D27" s="10" t="s">
        <v>154</v>
      </c>
      <c r="E27" s="10" t="s">
        <v>219</v>
      </c>
      <c r="F27" s="13">
        <v>6</v>
      </c>
      <c r="G27" s="8">
        <v>6</v>
      </c>
      <c r="H27" s="45">
        <f t="shared" si="3"/>
        <v>30</v>
      </c>
      <c r="I27" s="9">
        <f t="shared" si="4"/>
        <v>0</v>
      </c>
      <c r="J27" s="8">
        <f t="shared" si="5"/>
        <v>0</v>
      </c>
    </row>
    <row r="28" spans="1:20" x14ac:dyDescent="0.2">
      <c r="A28" s="8">
        <v>26</v>
      </c>
      <c r="B28" s="10" t="s">
        <v>183</v>
      </c>
      <c r="C28" s="10">
        <v>2009</v>
      </c>
      <c r="D28" s="10" t="s">
        <v>135</v>
      </c>
      <c r="E28" s="10" t="s">
        <v>219</v>
      </c>
      <c r="F28" s="13">
        <v>3.5</v>
      </c>
      <c r="G28" s="13">
        <v>3.5</v>
      </c>
      <c r="H28" s="45">
        <f t="shared" si="3"/>
        <v>17.5</v>
      </c>
      <c r="I28" s="9">
        <f t="shared" si="4"/>
        <v>0</v>
      </c>
      <c r="J28" s="8">
        <f t="shared" si="5"/>
        <v>0</v>
      </c>
    </row>
    <row r="29" spans="1:20" x14ac:dyDescent="0.2">
      <c r="A29" s="8">
        <v>26</v>
      </c>
      <c r="B29" s="10" t="s">
        <v>209</v>
      </c>
      <c r="C29" s="10">
        <v>2008</v>
      </c>
      <c r="D29" s="4" t="s">
        <v>221</v>
      </c>
      <c r="E29" s="10" t="s">
        <v>219</v>
      </c>
      <c r="F29" s="13">
        <v>3.5</v>
      </c>
      <c r="G29" s="13">
        <v>3.5</v>
      </c>
      <c r="H29" s="45">
        <f t="shared" si="3"/>
        <v>17.5</v>
      </c>
      <c r="I29" s="9">
        <f t="shared" si="4"/>
        <v>0</v>
      </c>
      <c r="J29" s="8">
        <f t="shared" si="5"/>
        <v>0</v>
      </c>
    </row>
    <row r="30" spans="1:20" x14ac:dyDescent="0.2">
      <c r="A30" s="8">
        <v>26</v>
      </c>
      <c r="B30" s="10" t="s">
        <v>211</v>
      </c>
      <c r="C30" s="10">
        <v>2010</v>
      </c>
      <c r="D30" s="10" t="s">
        <v>86</v>
      </c>
      <c r="E30" s="10" t="s">
        <v>220</v>
      </c>
      <c r="F30" s="13">
        <v>3.5</v>
      </c>
      <c r="G30" s="13">
        <v>3.5</v>
      </c>
      <c r="H30" s="45">
        <f t="shared" si="3"/>
        <v>17.5</v>
      </c>
      <c r="I30" s="9">
        <f t="shared" si="4"/>
        <v>0</v>
      </c>
      <c r="J30" s="8">
        <f t="shared" si="5"/>
        <v>0</v>
      </c>
    </row>
    <row r="31" spans="1:20" x14ac:dyDescent="0.2">
      <c r="A31" s="8">
        <v>26</v>
      </c>
      <c r="B31" s="10" t="s">
        <v>212</v>
      </c>
      <c r="C31" s="10">
        <v>2008</v>
      </c>
      <c r="D31" s="10" t="s">
        <v>86</v>
      </c>
      <c r="E31" s="10" t="s">
        <v>220</v>
      </c>
      <c r="F31" s="13">
        <v>3.5</v>
      </c>
      <c r="G31" s="13">
        <v>3.5</v>
      </c>
      <c r="H31" s="45">
        <f t="shared" si="3"/>
        <v>17.5</v>
      </c>
      <c r="I31" s="9">
        <f t="shared" si="4"/>
        <v>0</v>
      </c>
      <c r="J31" s="8">
        <f t="shared" si="5"/>
        <v>0</v>
      </c>
    </row>
  </sheetData>
  <phoneticPr fontId="1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zoomScaleNormal="100" workbookViewId="0"/>
  </sheetViews>
  <sheetFormatPr defaultRowHeight="11.25" x14ac:dyDescent="0.2"/>
  <cols>
    <col min="1" max="1" width="2.7109375" style="8" bestFit="1" customWidth="1"/>
    <col min="2" max="2" width="17.5703125" style="10" bestFit="1" customWidth="1"/>
    <col min="3" max="3" width="5.28515625" style="10" customWidth="1"/>
    <col min="4" max="4" width="27.28515625" style="10" customWidth="1"/>
    <col min="5" max="5" width="4.5703125" style="10" bestFit="1" customWidth="1"/>
    <col min="6" max="6" width="3.28515625" style="10" customWidth="1"/>
    <col min="7" max="7" width="6" style="10" customWidth="1"/>
    <col min="8" max="8" width="7.42578125" style="10" bestFit="1" customWidth="1"/>
    <col min="9" max="9" width="6" style="10" customWidth="1"/>
    <col min="10" max="10" width="2.42578125" style="8" customWidth="1"/>
    <col min="11" max="16" width="5.7109375" style="10" customWidth="1"/>
    <col min="17" max="17" width="5.7109375" style="46" customWidth="1"/>
    <col min="18" max="22" width="5.7109375" style="10" customWidth="1"/>
    <col min="23" max="16384" width="9.140625" style="10"/>
  </cols>
  <sheetData>
    <row r="1" spans="1:22" ht="14.25" customHeight="1" x14ac:dyDescent="0.2">
      <c r="B1" s="35" t="s">
        <v>53</v>
      </c>
      <c r="G1" s="11"/>
      <c r="K1" s="46">
        <f t="shared" ref="K1:T1" si="0">COUNT(K3:K49)</f>
        <v>0</v>
      </c>
      <c r="L1" s="46">
        <f t="shared" si="0"/>
        <v>0</v>
      </c>
      <c r="M1" s="46">
        <f t="shared" si="0"/>
        <v>0</v>
      </c>
      <c r="N1" s="46">
        <f t="shared" si="0"/>
        <v>0</v>
      </c>
      <c r="O1" s="46">
        <f t="shared" si="0"/>
        <v>0</v>
      </c>
      <c r="P1" s="46">
        <f t="shared" si="0"/>
        <v>0</v>
      </c>
      <c r="Q1" s="46">
        <f t="shared" si="0"/>
        <v>0</v>
      </c>
      <c r="R1" s="46">
        <f t="shared" si="0"/>
        <v>0</v>
      </c>
      <c r="S1" s="46">
        <f t="shared" si="0"/>
        <v>0</v>
      </c>
      <c r="T1" s="10">
        <f t="shared" si="0"/>
        <v>0</v>
      </c>
    </row>
    <row r="2" spans="1:22" ht="14.25" customHeight="1" x14ac:dyDescent="0.2">
      <c r="B2" s="10" t="s">
        <v>0</v>
      </c>
      <c r="C2" s="10" t="s">
        <v>1</v>
      </c>
      <c r="D2" s="10" t="s">
        <v>2</v>
      </c>
      <c r="E2" s="10" t="s">
        <v>218</v>
      </c>
      <c r="F2" s="10" t="s">
        <v>3</v>
      </c>
      <c r="G2" s="10" t="s">
        <v>4</v>
      </c>
      <c r="H2" s="10" t="s">
        <v>5</v>
      </c>
      <c r="I2" s="10" t="s">
        <v>6</v>
      </c>
      <c r="J2" s="8" t="s">
        <v>7</v>
      </c>
      <c r="K2" s="46" t="s">
        <v>8</v>
      </c>
      <c r="L2" s="46" t="s">
        <v>9</v>
      </c>
      <c r="M2" s="46" t="s">
        <v>10</v>
      </c>
      <c r="N2" s="57" t="s">
        <v>226</v>
      </c>
      <c r="O2" s="46" t="s">
        <v>11</v>
      </c>
      <c r="P2" s="46" t="s">
        <v>12</v>
      </c>
      <c r="Q2" s="46" t="s">
        <v>13</v>
      </c>
      <c r="R2" s="46" t="s">
        <v>14</v>
      </c>
      <c r="S2" s="57" t="s">
        <v>15</v>
      </c>
      <c r="T2" s="46" t="s">
        <v>17</v>
      </c>
      <c r="U2" s="10" t="s">
        <v>16</v>
      </c>
      <c r="V2" s="10" t="s">
        <v>19</v>
      </c>
    </row>
    <row r="3" spans="1:22" x14ac:dyDescent="0.2">
      <c r="A3" s="13">
        <v>1</v>
      </c>
      <c r="B3" s="13" t="s">
        <v>55</v>
      </c>
      <c r="C3" s="13">
        <v>2006</v>
      </c>
      <c r="D3" s="13" t="s">
        <v>135</v>
      </c>
      <c r="E3" s="13" t="s">
        <v>219</v>
      </c>
      <c r="F3" s="13">
        <v>40</v>
      </c>
      <c r="G3" s="13">
        <v>40</v>
      </c>
      <c r="H3" s="45">
        <f>MAX(0,5-J3)*F3+I3</f>
        <v>200</v>
      </c>
      <c r="I3" s="9">
        <f>MAX(K3:V3)+IF(J3&gt;1,LARGE(K3:V3,2),0)+IF(J3&gt;2,LARGE(K3:V3,3),0)+IF(J3&gt;3,LARGE(K3:V3,4),0)+IF(J3&gt;4,LARGE(K3:V3,5),0)</f>
        <v>0</v>
      </c>
      <c r="J3" s="8">
        <f t="shared" ref="J3:J15" si="1">COUNT(K3:V3)</f>
        <v>0</v>
      </c>
    </row>
    <row r="4" spans="1:22" x14ac:dyDescent="0.2">
      <c r="A4" s="13">
        <v>2</v>
      </c>
      <c r="B4" s="13" t="s">
        <v>51</v>
      </c>
      <c r="C4" s="13">
        <v>2007</v>
      </c>
      <c r="D4" s="13" t="s">
        <v>21</v>
      </c>
      <c r="E4" s="13" t="s">
        <v>219</v>
      </c>
      <c r="F4" s="13">
        <v>39</v>
      </c>
      <c r="G4" s="13">
        <v>39</v>
      </c>
      <c r="H4" s="45">
        <f t="shared" ref="H4:H49" si="2">MAX(0,5-J4)*F4+I4</f>
        <v>195</v>
      </c>
      <c r="I4" s="9">
        <f t="shared" ref="I4:I49" si="3">MAX(K4:V4)+IF(J4&gt;1,LARGE(K4:V4,2),0)+IF(J4&gt;2,LARGE(K4:V4,3),0)+IF(J4&gt;3,LARGE(K4:V4,4),0)+IF(J4&gt;4,LARGE(K4:V4,5),0)</f>
        <v>0</v>
      </c>
      <c r="J4" s="8">
        <f t="shared" si="1"/>
        <v>0</v>
      </c>
    </row>
    <row r="5" spans="1:22" x14ac:dyDescent="0.2">
      <c r="A5" s="13">
        <v>3</v>
      </c>
      <c r="B5" s="13" t="s">
        <v>76</v>
      </c>
      <c r="C5" s="13">
        <v>2006</v>
      </c>
      <c r="D5" s="13" t="s">
        <v>71</v>
      </c>
      <c r="E5" s="13" t="s">
        <v>219</v>
      </c>
      <c r="F5" s="13">
        <v>38</v>
      </c>
      <c r="G5" s="13">
        <v>38</v>
      </c>
      <c r="H5" s="45">
        <f t="shared" si="2"/>
        <v>190</v>
      </c>
      <c r="I5" s="9">
        <f t="shared" si="3"/>
        <v>0</v>
      </c>
      <c r="J5" s="8">
        <f t="shared" si="1"/>
        <v>0</v>
      </c>
    </row>
    <row r="6" spans="1:22" x14ac:dyDescent="0.2">
      <c r="A6" s="13">
        <v>4</v>
      </c>
      <c r="B6" s="13" t="s">
        <v>69</v>
      </c>
      <c r="C6" s="13">
        <v>2006</v>
      </c>
      <c r="D6" s="13" t="s">
        <v>71</v>
      </c>
      <c r="E6" s="13" t="s">
        <v>219</v>
      </c>
      <c r="F6" s="13">
        <v>37</v>
      </c>
      <c r="G6" s="13">
        <v>37</v>
      </c>
      <c r="H6" s="45">
        <f t="shared" si="2"/>
        <v>185</v>
      </c>
      <c r="I6" s="9">
        <f t="shared" si="3"/>
        <v>0</v>
      </c>
      <c r="J6" s="8">
        <f>COUNT(K6:V6)</f>
        <v>0</v>
      </c>
    </row>
    <row r="7" spans="1:22" x14ac:dyDescent="0.2">
      <c r="A7" s="13">
        <v>5</v>
      </c>
      <c r="B7" s="13" t="s">
        <v>68</v>
      </c>
      <c r="C7" s="13">
        <v>2006</v>
      </c>
      <c r="D7" s="3" t="s">
        <v>83</v>
      </c>
      <c r="E7" s="3" t="s">
        <v>219</v>
      </c>
      <c r="F7" s="13">
        <v>36</v>
      </c>
      <c r="G7" s="13">
        <v>36</v>
      </c>
      <c r="H7" s="45">
        <f t="shared" si="2"/>
        <v>180</v>
      </c>
      <c r="I7" s="9">
        <f t="shared" si="3"/>
        <v>0</v>
      </c>
      <c r="J7" s="8">
        <f t="shared" si="1"/>
        <v>0</v>
      </c>
    </row>
    <row r="8" spans="1:22" s="46" customFormat="1" x14ac:dyDescent="0.2">
      <c r="A8" s="47">
        <v>6</v>
      </c>
      <c r="B8" s="47" t="s">
        <v>224</v>
      </c>
      <c r="C8" s="47">
        <v>2007</v>
      </c>
      <c r="D8" s="40" t="s">
        <v>21</v>
      </c>
      <c r="E8" s="40" t="s">
        <v>220</v>
      </c>
      <c r="F8" s="47">
        <v>35</v>
      </c>
      <c r="G8" s="47">
        <v>35</v>
      </c>
      <c r="H8" s="45">
        <f t="shared" si="2"/>
        <v>175</v>
      </c>
      <c r="I8" s="45">
        <f>MAX(K8:V8)+IF(J8&gt;1,LARGE(K8:V8,2),0)+IF(J8&gt;2,LARGE(K8:V8,3),0)+IF(J8&gt;3,LARGE(K8:V8,4),0)+IF(J8&gt;4,LARGE(K8:V8,5),0)</f>
        <v>0</v>
      </c>
      <c r="J8" s="44">
        <f t="shared" si="1"/>
        <v>0</v>
      </c>
    </row>
    <row r="9" spans="1:22" x14ac:dyDescent="0.2">
      <c r="A9" s="13">
        <v>7</v>
      </c>
      <c r="B9" s="13" t="s">
        <v>89</v>
      </c>
      <c r="C9" s="13">
        <v>2006</v>
      </c>
      <c r="D9" s="13" t="s">
        <v>21</v>
      </c>
      <c r="E9" s="13" t="s">
        <v>220</v>
      </c>
      <c r="F9" s="13">
        <v>34</v>
      </c>
      <c r="G9" s="13">
        <v>34</v>
      </c>
      <c r="H9" s="45">
        <f t="shared" si="2"/>
        <v>170</v>
      </c>
      <c r="I9" s="9">
        <f t="shared" si="3"/>
        <v>0</v>
      </c>
      <c r="J9" s="8">
        <f>COUNT(K9:V9)</f>
        <v>0</v>
      </c>
    </row>
    <row r="10" spans="1:22" x14ac:dyDescent="0.2">
      <c r="A10" s="13">
        <v>8</v>
      </c>
      <c r="B10" s="10" t="s">
        <v>87</v>
      </c>
      <c r="C10" s="10">
        <v>2007</v>
      </c>
      <c r="D10" s="10" t="s">
        <v>83</v>
      </c>
      <c r="E10" s="10" t="s">
        <v>219</v>
      </c>
      <c r="F10" s="13">
        <v>33</v>
      </c>
      <c r="G10" s="13">
        <v>33</v>
      </c>
      <c r="H10" s="45">
        <f t="shared" si="2"/>
        <v>165</v>
      </c>
      <c r="I10" s="9">
        <f t="shared" si="3"/>
        <v>0</v>
      </c>
      <c r="J10" s="8">
        <f t="shared" si="1"/>
        <v>0</v>
      </c>
    </row>
    <row r="11" spans="1:22" x14ac:dyDescent="0.2">
      <c r="A11" s="13">
        <v>9</v>
      </c>
      <c r="B11" s="10" t="s">
        <v>169</v>
      </c>
      <c r="C11" s="10">
        <v>2006</v>
      </c>
      <c r="D11" s="10" t="s">
        <v>21</v>
      </c>
      <c r="E11" s="10" t="s">
        <v>219</v>
      </c>
      <c r="F11" s="13">
        <v>32</v>
      </c>
      <c r="G11" s="13">
        <v>32</v>
      </c>
      <c r="H11" s="45">
        <f t="shared" si="2"/>
        <v>160</v>
      </c>
      <c r="I11" s="9">
        <f t="shared" si="3"/>
        <v>0</v>
      </c>
      <c r="J11" s="8">
        <f t="shared" si="1"/>
        <v>0</v>
      </c>
    </row>
    <row r="12" spans="1:22" x14ac:dyDescent="0.2">
      <c r="A12" s="13">
        <v>10</v>
      </c>
      <c r="B12" s="10" t="s">
        <v>82</v>
      </c>
      <c r="C12" s="10">
        <v>2006</v>
      </c>
      <c r="D12" s="10" t="s">
        <v>83</v>
      </c>
      <c r="E12" s="10" t="s">
        <v>219</v>
      </c>
      <c r="F12" s="13">
        <v>31</v>
      </c>
      <c r="G12" s="13">
        <v>31</v>
      </c>
      <c r="H12" s="45">
        <f t="shared" si="2"/>
        <v>155</v>
      </c>
      <c r="I12" s="9">
        <f t="shared" si="3"/>
        <v>0</v>
      </c>
      <c r="J12" s="8">
        <f t="shared" si="1"/>
        <v>0</v>
      </c>
    </row>
    <row r="13" spans="1:22" x14ac:dyDescent="0.2">
      <c r="A13" s="13">
        <v>11</v>
      </c>
      <c r="B13" s="10" t="s">
        <v>170</v>
      </c>
      <c r="C13" s="10">
        <v>2006</v>
      </c>
      <c r="D13" s="10" t="s">
        <v>83</v>
      </c>
      <c r="E13" s="10" t="s">
        <v>219</v>
      </c>
      <c r="F13" s="13">
        <v>30</v>
      </c>
      <c r="G13" s="13">
        <v>30</v>
      </c>
      <c r="H13" s="45">
        <f t="shared" si="2"/>
        <v>150</v>
      </c>
      <c r="I13" s="9">
        <f t="shared" si="3"/>
        <v>0</v>
      </c>
      <c r="J13" s="8">
        <f t="shared" si="1"/>
        <v>0</v>
      </c>
    </row>
    <row r="14" spans="1:22" x14ac:dyDescent="0.2">
      <c r="A14" s="13">
        <v>12</v>
      </c>
      <c r="B14" s="10" t="s">
        <v>107</v>
      </c>
      <c r="C14" s="10">
        <v>2006</v>
      </c>
      <c r="D14" s="10" t="s">
        <v>21</v>
      </c>
      <c r="E14" s="10" t="s">
        <v>219</v>
      </c>
      <c r="F14" s="13">
        <v>29</v>
      </c>
      <c r="G14" s="13">
        <v>29</v>
      </c>
      <c r="H14" s="45">
        <f t="shared" si="2"/>
        <v>145</v>
      </c>
      <c r="I14" s="9">
        <f t="shared" si="3"/>
        <v>0</v>
      </c>
      <c r="J14" s="8">
        <f t="shared" si="1"/>
        <v>0</v>
      </c>
    </row>
    <row r="15" spans="1:22" x14ac:dyDescent="0.2">
      <c r="A15" s="13">
        <v>13</v>
      </c>
      <c r="B15" s="10" t="s">
        <v>119</v>
      </c>
      <c r="C15" s="10">
        <v>2006</v>
      </c>
      <c r="D15" s="10" t="s">
        <v>139</v>
      </c>
      <c r="E15" s="10" t="s">
        <v>219</v>
      </c>
      <c r="F15" s="13">
        <v>28</v>
      </c>
      <c r="G15" s="13">
        <v>28</v>
      </c>
      <c r="H15" s="45">
        <f t="shared" si="2"/>
        <v>140</v>
      </c>
      <c r="I15" s="9">
        <f t="shared" si="3"/>
        <v>0</v>
      </c>
      <c r="J15" s="8">
        <f t="shared" si="1"/>
        <v>0</v>
      </c>
    </row>
    <row r="16" spans="1:22" x14ac:dyDescent="0.2">
      <c r="A16" s="13">
        <v>14</v>
      </c>
      <c r="B16" s="10" t="s">
        <v>163</v>
      </c>
      <c r="C16" s="10">
        <v>2006</v>
      </c>
      <c r="D16" s="1" t="s">
        <v>86</v>
      </c>
      <c r="E16" s="10" t="s">
        <v>220</v>
      </c>
      <c r="F16" s="13">
        <v>27</v>
      </c>
      <c r="G16" s="13">
        <v>27</v>
      </c>
      <c r="H16" s="45">
        <f t="shared" si="2"/>
        <v>135</v>
      </c>
      <c r="I16" s="9">
        <f t="shared" si="3"/>
        <v>0</v>
      </c>
      <c r="J16" s="8">
        <f t="shared" ref="J16:J38" si="4">COUNT(K16:V16)</f>
        <v>0</v>
      </c>
    </row>
    <row r="17" spans="1:10" x14ac:dyDescent="0.2">
      <c r="A17" s="13">
        <v>15</v>
      </c>
      <c r="B17" s="10" t="s">
        <v>160</v>
      </c>
      <c r="C17" s="10">
        <v>2006</v>
      </c>
      <c r="D17" s="10" t="s">
        <v>148</v>
      </c>
      <c r="E17" s="10" t="s">
        <v>220</v>
      </c>
      <c r="F17" s="13">
        <v>26</v>
      </c>
      <c r="G17" s="13">
        <v>26</v>
      </c>
      <c r="H17" s="45">
        <f t="shared" si="2"/>
        <v>130</v>
      </c>
      <c r="I17" s="9">
        <f t="shared" si="3"/>
        <v>0</v>
      </c>
      <c r="J17" s="8">
        <f t="shared" si="4"/>
        <v>0</v>
      </c>
    </row>
    <row r="18" spans="1:10" x14ac:dyDescent="0.2">
      <c r="A18" s="13">
        <v>16</v>
      </c>
      <c r="B18" s="10" t="s">
        <v>96</v>
      </c>
      <c r="C18" s="10">
        <v>2008</v>
      </c>
      <c r="D18" s="10" t="s">
        <v>21</v>
      </c>
      <c r="E18" s="10" t="s">
        <v>219</v>
      </c>
      <c r="F18" s="13">
        <v>25</v>
      </c>
      <c r="G18" s="13">
        <v>25</v>
      </c>
      <c r="H18" s="45">
        <f t="shared" si="2"/>
        <v>125</v>
      </c>
      <c r="I18" s="9">
        <f t="shared" si="3"/>
        <v>0</v>
      </c>
      <c r="J18" s="8">
        <f t="shared" si="4"/>
        <v>0</v>
      </c>
    </row>
    <row r="19" spans="1:10" x14ac:dyDescent="0.2">
      <c r="A19" s="13">
        <v>17</v>
      </c>
      <c r="B19" s="10" t="s">
        <v>91</v>
      </c>
      <c r="C19" s="10">
        <v>2006</v>
      </c>
      <c r="D19" s="1" t="s">
        <v>86</v>
      </c>
      <c r="E19" s="10" t="s">
        <v>219</v>
      </c>
      <c r="F19" s="13">
        <v>24</v>
      </c>
      <c r="G19" s="13">
        <v>24</v>
      </c>
      <c r="H19" s="45">
        <f t="shared" si="2"/>
        <v>120</v>
      </c>
      <c r="I19" s="9">
        <f t="shared" si="3"/>
        <v>0</v>
      </c>
      <c r="J19" s="8">
        <f t="shared" si="4"/>
        <v>0</v>
      </c>
    </row>
    <row r="20" spans="1:10" x14ac:dyDescent="0.2">
      <c r="A20" s="13">
        <v>18</v>
      </c>
      <c r="B20" s="10" t="s">
        <v>115</v>
      </c>
      <c r="C20" s="10">
        <v>2006</v>
      </c>
      <c r="D20" s="1" t="s">
        <v>86</v>
      </c>
      <c r="E20" s="10" t="s">
        <v>219</v>
      </c>
      <c r="F20" s="13">
        <v>23</v>
      </c>
      <c r="G20" s="13">
        <v>23</v>
      </c>
      <c r="H20" s="45">
        <f t="shared" si="2"/>
        <v>115</v>
      </c>
      <c r="I20" s="9">
        <f t="shared" si="3"/>
        <v>0</v>
      </c>
      <c r="J20" s="8">
        <f t="shared" si="4"/>
        <v>0</v>
      </c>
    </row>
    <row r="21" spans="1:10" x14ac:dyDescent="0.2">
      <c r="A21" s="13">
        <v>19</v>
      </c>
      <c r="B21" s="10" t="s">
        <v>108</v>
      </c>
      <c r="C21" s="10">
        <v>2006</v>
      </c>
      <c r="D21" s="10" t="s">
        <v>103</v>
      </c>
      <c r="E21" s="10" t="s">
        <v>219</v>
      </c>
      <c r="F21" s="13">
        <v>22</v>
      </c>
      <c r="G21" s="13">
        <v>22</v>
      </c>
      <c r="H21" s="45">
        <f t="shared" si="2"/>
        <v>110</v>
      </c>
      <c r="I21" s="9">
        <f t="shared" si="3"/>
        <v>0</v>
      </c>
      <c r="J21" s="8">
        <f t="shared" si="4"/>
        <v>0</v>
      </c>
    </row>
    <row r="22" spans="1:10" x14ac:dyDescent="0.2">
      <c r="A22" s="13">
        <v>20</v>
      </c>
      <c r="B22" s="10" t="s">
        <v>166</v>
      </c>
      <c r="C22" s="10">
        <v>2006</v>
      </c>
      <c r="D22" s="10" t="s">
        <v>97</v>
      </c>
      <c r="E22" s="10" t="s">
        <v>219</v>
      </c>
      <c r="F22" s="13">
        <v>21</v>
      </c>
      <c r="G22" s="13">
        <v>21</v>
      </c>
      <c r="H22" s="45">
        <f t="shared" si="2"/>
        <v>105</v>
      </c>
      <c r="I22" s="9">
        <f t="shared" si="3"/>
        <v>0</v>
      </c>
      <c r="J22" s="8">
        <f t="shared" si="4"/>
        <v>0</v>
      </c>
    </row>
    <row r="23" spans="1:10" x14ac:dyDescent="0.2">
      <c r="A23" s="13">
        <v>21</v>
      </c>
      <c r="B23" s="10" t="s">
        <v>94</v>
      </c>
      <c r="C23" s="10">
        <v>2007</v>
      </c>
      <c r="D23" s="10" t="s">
        <v>135</v>
      </c>
      <c r="E23" s="10" t="s">
        <v>219</v>
      </c>
      <c r="F23" s="13">
        <v>20</v>
      </c>
      <c r="G23" s="13">
        <v>20</v>
      </c>
      <c r="H23" s="45">
        <f t="shared" si="2"/>
        <v>100</v>
      </c>
      <c r="I23" s="9">
        <f t="shared" si="3"/>
        <v>0</v>
      </c>
      <c r="J23" s="8">
        <f t="shared" si="4"/>
        <v>0</v>
      </c>
    </row>
    <row r="24" spans="1:10" x14ac:dyDescent="0.2">
      <c r="A24" s="13">
        <v>22</v>
      </c>
      <c r="B24" s="10" t="s">
        <v>168</v>
      </c>
      <c r="C24" s="10">
        <v>2006</v>
      </c>
      <c r="D24" s="10" t="s">
        <v>139</v>
      </c>
      <c r="E24" s="10" t="s">
        <v>219</v>
      </c>
      <c r="F24" s="13">
        <v>19</v>
      </c>
      <c r="G24" s="13">
        <v>19</v>
      </c>
      <c r="H24" s="45">
        <f t="shared" si="2"/>
        <v>95</v>
      </c>
      <c r="I24" s="9">
        <f t="shared" si="3"/>
        <v>0</v>
      </c>
      <c r="J24" s="8">
        <f t="shared" si="4"/>
        <v>0</v>
      </c>
    </row>
    <row r="25" spans="1:10" x14ac:dyDescent="0.2">
      <c r="A25" s="13">
        <v>23</v>
      </c>
      <c r="B25" s="25" t="s">
        <v>177</v>
      </c>
      <c r="C25" s="25">
        <v>2006</v>
      </c>
      <c r="D25" s="25" t="s">
        <v>103</v>
      </c>
      <c r="E25" s="25" t="s">
        <v>219</v>
      </c>
      <c r="F25" s="13">
        <v>18</v>
      </c>
      <c r="G25" s="13">
        <v>18</v>
      </c>
      <c r="H25" s="45">
        <f t="shared" si="2"/>
        <v>90</v>
      </c>
      <c r="I25" s="9">
        <f t="shared" si="3"/>
        <v>0</v>
      </c>
      <c r="J25" s="8">
        <f t="shared" si="4"/>
        <v>0</v>
      </c>
    </row>
    <row r="26" spans="1:10" x14ac:dyDescent="0.2">
      <c r="A26" s="13">
        <v>24</v>
      </c>
      <c r="B26" s="10" t="s">
        <v>159</v>
      </c>
      <c r="C26" s="10">
        <v>2006</v>
      </c>
      <c r="D26" s="10" t="s">
        <v>103</v>
      </c>
      <c r="E26" s="10" t="s">
        <v>220</v>
      </c>
      <c r="F26" s="13">
        <v>17</v>
      </c>
      <c r="G26" s="13">
        <v>17</v>
      </c>
      <c r="H26" s="45">
        <f t="shared" si="2"/>
        <v>85</v>
      </c>
      <c r="I26" s="9">
        <f t="shared" si="3"/>
        <v>0</v>
      </c>
      <c r="J26" s="8">
        <f t="shared" si="4"/>
        <v>0</v>
      </c>
    </row>
    <row r="27" spans="1:10" x14ac:dyDescent="0.2">
      <c r="A27" s="13">
        <v>25</v>
      </c>
      <c r="B27" s="10" t="s">
        <v>90</v>
      </c>
      <c r="C27" s="10">
        <v>2007</v>
      </c>
      <c r="D27" s="10" t="s">
        <v>135</v>
      </c>
      <c r="E27" s="10" t="s">
        <v>219</v>
      </c>
      <c r="F27" s="13">
        <v>16</v>
      </c>
      <c r="G27" s="13">
        <v>16</v>
      </c>
      <c r="H27" s="45">
        <f t="shared" si="2"/>
        <v>80</v>
      </c>
      <c r="I27" s="9">
        <f t="shared" si="3"/>
        <v>0</v>
      </c>
      <c r="J27" s="8">
        <f t="shared" si="4"/>
        <v>0</v>
      </c>
    </row>
    <row r="28" spans="1:10" x14ac:dyDescent="0.2">
      <c r="A28" s="13">
        <v>26</v>
      </c>
      <c r="B28" s="10" t="s">
        <v>202</v>
      </c>
      <c r="C28" s="10">
        <v>2006</v>
      </c>
      <c r="D28" s="10" t="s">
        <v>83</v>
      </c>
      <c r="E28" s="10" t="s">
        <v>219</v>
      </c>
      <c r="F28" s="13">
        <v>15</v>
      </c>
      <c r="G28" s="13">
        <v>15</v>
      </c>
      <c r="H28" s="45">
        <f t="shared" si="2"/>
        <v>75</v>
      </c>
      <c r="I28" s="9">
        <f t="shared" si="3"/>
        <v>0</v>
      </c>
      <c r="J28" s="8">
        <f t="shared" si="4"/>
        <v>0</v>
      </c>
    </row>
    <row r="29" spans="1:10" x14ac:dyDescent="0.2">
      <c r="A29" s="13">
        <v>27</v>
      </c>
      <c r="B29" s="10" t="s">
        <v>95</v>
      </c>
      <c r="C29" s="10">
        <v>2007</v>
      </c>
      <c r="D29" s="10" t="s">
        <v>71</v>
      </c>
      <c r="E29" s="10" t="s">
        <v>219</v>
      </c>
      <c r="F29" s="13">
        <v>14</v>
      </c>
      <c r="G29" s="13">
        <v>14</v>
      </c>
      <c r="H29" s="45">
        <f t="shared" si="2"/>
        <v>70</v>
      </c>
      <c r="I29" s="9">
        <f t="shared" si="3"/>
        <v>0</v>
      </c>
      <c r="J29" s="8">
        <f t="shared" si="4"/>
        <v>0</v>
      </c>
    </row>
    <row r="30" spans="1:10" x14ac:dyDescent="0.2">
      <c r="A30" s="13">
        <v>28</v>
      </c>
      <c r="B30" s="10" t="s">
        <v>172</v>
      </c>
      <c r="C30" s="10">
        <v>2006</v>
      </c>
      <c r="D30" s="10" t="s">
        <v>148</v>
      </c>
      <c r="E30" s="10" t="s">
        <v>219</v>
      </c>
      <c r="F30" s="13">
        <v>13</v>
      </c>
      <c r="G30" s="13">
        <v>13</v>
      </c>
      <c r="H30" s="45">
        <f t="shared" si="2"/>
        <v>65</v>
      </c>
      <c r="I30" s="9">
        <f t="shared" si="3"/>
        <v>0</v>
      </c>
      <c r="J30" s="8">
        <f t="shared" si="4"/>
        <v>0</v>
      </c>
    </row>
    <row r="31" spans="1:10" x14ac:dyDescent="0.2">
      <c r="A31" s="13">
        <v>29</v>
      </c>
      <c r="B31" s="10" t="s">
        <v>195</v>
      </c>
      <c r="C31" s="10">
        <v>2006</v>
      </c>
      <c r="D31" s="10" t="s">
        <v>103</v>
      </c>
      <c r="E31" s="10" t="s">
        <v>219</v>
      </c>
      <c r="F31" s="13">
        <v>12</v>
      </c>
      <c r="G31" s="13">
        <v>12</v>
      </c>
      <c r="H31" s="45">
        <f t="shared" si="2"/>
        <v>60</v>
      </c>
      <c r="I31" s="9">
        <f t="shared" si="3"/>
        <v>0</v>
      </c>
      <c r="J31" s="8">
        <f t="shared" si="4"/>
        <v>0</v>
      </c>
    </row>
    <row r="32" spans="1:10" x14ac:dyDescent="0.2">
      <c r="A32" s="13">
        <v>30</v>
      </c>
      <c r="B32" s="10" t="s">
        <v>165</v>
      </c>
      <c r="C32" s="10">
        <v>2006</v>
      </c>
      <c r="D32" s="10" t="s">
        <v>135</v>
      </c>
      <c r="E32" s="10" t="s">
        <v>219</v>
      </c>
      <c r="F32" s="13">
        <v>11</v>
      </c>
      <c r="G32" s="13">
        <v>11</v>
      </c>
      <c r="H32" s="45">
        <f t="shared" si="2"/>
        <v>55</v>
      </c>
      <c r="I32" s="9">
        <f t="shared" si="3"/>
        <v>0</v>
      </c>
      <c r="J32" s="8">
        <f t="shared" si="4"/>
        <v>0</v>
      </c>
    </row>
    <row r="33" spans="1:10" x14ac:dyDescent="0.2">
      <c r="A33" s="13">
        <v>31</v>
      </c>
      <c r="B33" s="10" t="s">
        <v>164</v>
      </c>
      <c r="C33" s="10">
        <v>2006</v>
      </c>
      <c r="D33" s="10" t="s">
        <v>83</v>
      </c>
      <c r="E33" s="10" t="s">
        <v>219</v>
      </c>
      <c r="F33" s="13">
        <v>10</v>
      </c>
      <c r="G33" s="13">
        <v>10</v>
      </c>
      <c r="H33" s="45">
        <f t="shared" si="2"/>
        <v>50</v>
      </c>
      <c r="I33" s="9">
        <f t="shared" si="3"/>
        <v>0</v>
      </c>
      <c r="J33" s="8">
        <f t="shared" si="4"/>
        <v>0</v>
      </c>
    </row>
    <row r="34" spans="1:10" x14ac:dyDescent="0.2">
      <c r="A34" s="13">
        <v>32</v>
      </c>
      <c r="B34" s="10" t="s">
        <v>161</v>
      </c>
      <c r="C34" s="10">
        <v>2006</v>
      </c>
      <c r="D34" s="10" t="s">
        <v>148</v>
      </c>
      <c r="E34" s="10" t="s">
        <v>220</v>
      </c>
      <c r="F34" s="13">
        <v>9</v>
      </c>
      <c r="G34" s="13">
        <v>9</v>
      </c>
      <c r="H34" s="45">
        <f t="shared" si="2"/>
        <v>45</v>
      </c>
      <c r="I34" s="9">
        <f t="shared" si="3"/>
        <v>0</v>
      </c>
      <c r="J34" s="8">
        <f t="shared" si="4"/>
        <v>0</v>
      </c>
    </row>
    <row r="35" spans="1:10" x14ac:dyDescent="0.2">
      <c r="A35" s="13">
        <v>33</v>
      </c>
      <c r="B35" s="10" t="s">
        <v>81</v>
      </c>
      <c r="C35" s="10">
        <v>2008</v>
      </c>
      <c r="D35" s="10" t="s">
        <v>135</v>
      </c>
      <c r="E35" s="10" t="s">
        <v>219</v>
      </c>
      <c r="F35" s="13">
        <v>7.5</v>
      </c>
      <c r="G35" s="13">
        <v>7.5</v>
      </c>
      <c r="H35" s="45">
        <f t="shared" si="2"/>
        <v>37.5</v>
      </c>
      <c r="I35" s="9">
        <f t="shared" si="3"/>
        <v>0</v>
      </c>
      <c r="J35" s="8">
        <f t="shared" si="4"/>
        <v>0</v>
      </c>
    </row>
    <row r="36" spans="1:10" x14ac:dyDescent="0.2">
      <c r="A36" s="13">
        <v>33</v>
      </c>
      <c r="B36" s="10" t="s">
        <v>167</v>
      </c>
      <c r="C36" s="10">
        <v>2006</v>
      </c>
      <c r="D36" s="10" t="s">
        <v>135</v>
      </c>
      <c r="E36" s="10" t="s">
        <v>219</v>
      </c>
      <c r="F36" s="13">
        <v>7.5</v>
      </c>
      <c r="G36" s="13">
        <v>7.5</v>
      </c>
      <c r="H36" s="45">
        <f t="shared" si="2"/>
        <v>37.5</v>
      </c>
      <c r="I36" s="9">
        <f t="shared" si="3"/>
        <v>0</v>
      </c>
      <c r="J36" s="8">
        <f t="shared" si="4"/>
        <v>0</v>
      </c>
    </row>
    <row r="37" spans="1:10" x14ac:dyDescent="0.2">
      <c r="A37" s="13">
        <v>35</v>
      </c>
      <c r="B37" s="10" t="s">
        <v>171</v>
      </c>
      <c r="C37" s="10">
        <v>2006</v>
      </c>
      <c r="D37" s="10" t="s">
        <v>97</v>
      </c>
      <c r="E37" s="10" t="s">
        <v>219</v>
      </c>
      <c r="F37" s="13">
        <v>6</v>
      </c>
      <c r="G37" s="13">
        <v>6</v>
      </c>
      <c r="H37" s="45">
        <f t="shared" si="2"/>
        <v>30</v>
      </c>
      <c r="I37" s="9">
        <f t="shared" si="3"/>
        <v>0</v>
      </c>
      <c r="J37" s="8">
        <f t="shared" si="4"/>
        <v>0</v>
      </c>
    </row>
    <row r="38" spans="1:10" x14ac:dyDescent="0.2">
      <c r="A38" s="13">
        <v>36</v>
      </c>
      <c r="B38" s="10" t="s">
        <v>173</v>
      </c>
      <c r="C38" s="10">
        <v>2006</v>
      </c>
      <c r="D38" s="1" t="s">
        <v>86</v>
      </c>
      <c r="E38" s="10" t="s">
        <v>219</v>
      </c>
      <c r="F38" s="13">
        <v>5</v>
      </c>
      <c r="G38" s="13">
        <v>5</v>
      </c>
      <c r="H38" s="45">
        <f t="shared" si="2"/>
        <v>25</v>
      </c>
      <c r="I38" s="9">
        <f t="shared" si="3"/>
        <v>0</v>
      </c>
      <c r="J38" s="8">
        <f t="shared" si="4"/>
        <v>0</v>
      </c>
    </row>
    <row r="39" spans="1:10" x14ac:dyDescent="0.2">
      <c r="A39" s="13">
        <v>37</v>
      </c>
      <c r="B39" s="27" t="s">
        <v>176</v>
      </c>
      <c r="C39" s="27">
        <v>2006</v>
      </c>
      <c r="D39" s="28" t="s">
        <v>175</v>
      </c>
      <c r="E39" s="28" t="s">
        <v>219</v>
      </c>
      <c r="F39" s="13">
        <v>4</v>
      </c>
      <c r="G39" s="13">
        <v>4</v>
      </c>
      <c r="H39" s="45">
        <f t="shared" si="2"/>
        <v>20</v>
      </c>
      <c r="I39" s="9">
        <f t="shared" si="3"/>
        <v>0</v>
      </c>
      <c r="J39" s="8">
        <f t="shared" ref="J39:J49" si="5">COUNT(K39:V39)</f>
        <v>0</v>
      </c>
    </row>
    <row r="40" spans="1:10" x14ac:dyDescent="0.2">
      <c r="A40" s="13">
        <v>38</v>
      </c>
      <c r="B40" s="10" t="s">
        <v>162</v>
      </c>
      <c r="C40" s="10">
        <v>2008</v>
      </c>
      <c r="D40" s="10" t="s">
        <v>148</v>
      </c>
      <c r="E40" s="10" t="s">
        <v>220</v>
      </c>
      <c r="F40" s="13">
        <v>3</v>
      </c>
      <c r="G40" s="13">
        <v>3</v>
      </c>
      <c r="H40" s="45">
        <f t="shared" si="2"/>
        <v>15</v>
      </c>
      <c r="I40" s="9">
        <f t="shared" si="3"/>
        <v>0</v>
      </c>
      <c r="J40" s="8">
        <f t="shared" si="5"/>
        <v>0</v>
      </c>
    </row>
    <row r="41" spans="1:10" x14ac:dyDescent="0.2">
      <c r="A41" s="13">
        <v>39</v>
      </c>
      <c r="B41" s="10" t="s">
        <v>185</v>
      </c>
      <c r="C41" s="10">
        <v>2006</v>
      </c>
      <c r="D41" s="10" t="s">
        <v>135</v>
      </c>
      <c r="E41" s="10" t="s">
        <v>219</v>
      </c>
      <c r="F41" s="13">
        <v>2</v>
      </c>
      <c r="G41" s="13">
        <v>2</v>
      </c>
      <c r="H41" s="45">
        <f t="shared" si="2"/>
        <v>10</v>
      </c>
      <c r="I41" s="9">
        <f t="shared" si="3"/>
        <v>0</v>
      </c>
      <c r="J41" s="8">
        <f t="shared" si="5"/>
        <v>0</v>
      </c>
    </row>
    <row r="42" spans="1:10" x14ac:dyDescent="0.2">
      <c r="A42" s="13">
        <v>40</v>
      </c>
      <c r="B42" s="25" t="s">
        <v>129</v>
      </c>
      <c r="C42" s="25">
        <v>2007</v>
      </c>
      <c r="D42" s="25" t="s">
        <v>135</v>
      </c>
      <c r="E42" s="25" t="s">
        <v>219</v>
      </c>
      <c r="F42" s="13">
        <v>1</v>
      </c>
      <c r="G42" s="13">
        <v>1</v>
      </c>
      <c r="H42" s="45">
        <f t="shared" si="2"/>
        <v>5</v>
      </c>
      <c r="I42" s="9">
        <f t="shared" si="3"/>
        <v>0</v>
      </c>
      <c r="J42" s="8">
        <f t="shared" si="5"/>
        <v>0</v>
      </c>
    </row>
    <row r="43" spans="1:10" x14ac:dyDescent="0.2">
      <c r="A43" s="13">
        <v>41</v>
      </c>
      <c r="B43" s="10" t="s">
        <v>147</v>
      </c>
      <c r="C43" s="10">
        <v>2007</v>
      </c>
      <c r="D43" s="10" t="s">
        <v>148</v>
      </c>
      <c r="E43" s="10" t="s">
        <v>219</v>
      </c>
      <c r="F43" s="13">
        <v>0</v>
      </c>
      <c r="G43" s="13">
        <v>0</v>
      </c>
      <c r="H43" s="45">
        <f t="shared" si="2"/>
        <v>0</v>
      </c>
      <c r="I43" s="9">
        <f t="shared" si="3"/>
        <v>0</v>
      </c>
      <c r="J43" s="8">
        <f t="shared" si="5"/>
        <v>0</v>
      </c>
    </row>
    <row r="44" spans="1:10" x14ac:dyDescent="0.2">
      <c r="A44" s="13">
        <v>41</v>
      </c>
      <c r="B44" s="10" t="s">
        <v>194</v>
      </c>
      <c r="C44" s="10">
        <v>2006</v>
      </c>
      <c r="D44" s="10" t="s">
        <v>103</v>
      </c>
      <c r="E44" s="10" t="s">
        <v>219</v>
      </c>
      <c r="F44" s="13">
        <v>0</v>
      </c>
      <c r="G44" s="13">
        <v>0</v>
      </c>
      <c r="H44" s="45">
        <f t="shared" si="2"/>
        <v>0</v>
      </c>
      <c r="I44" s="9">
        <f t="shared" si="3"/>
        <v>0</v>
      </c>
      <c r="J44" s="8">
        <f t="shared" si="5"/>
        <v>0</v>
      </c>
    </row>
    <row r="45" spans="1:10" x14ac:dyDescent="0.2">
      <c r="A45" s="13">
        <v>41</v>
      </c>
      <c r="B45" s="10" t="s">
        <v>193</v>
      </c>
      <c r="C45" s="10">
        <v>2006</v>
      </c>
      <c r="D45" s="10" t="s">
        <v>135</v>
      </c>
      <c r="E45" s="10" t="s">
        <v>219</v>
      </c>
      <c r="F45" s="13">
        <v>0</v>
      </c>
      <c r="G45" s="13">
        <v>0</v>
      </c>
      <c r="H45" s="45">
        <f t="shared" si="2"/>
        <v>0</v>
      </c>
      <c r="I45" s="9">
        <f t="shared" si="3"/>
        <v>0</v>
      </c>
      <c r="J45" s="8">
        <f t="shared" si="5"/>
        <v>0</v>
      </c>
    </row>
    <row r="46" spans="1:10" x14ac:dyDescent="0.2">
      <c r="A46" s="13">
        <v>41</v>
      </c>
      <c r="B46" s="10" t="s">
        <v>92</v>
      </c>
      <c r="C46" s="10">
        <v>2007</v>
      </c>
      <c r="D46" s="1" t="s">
        <v>86</v>
      </c>
      <c r="E46" s="10" t="s">
        <v>220</v>
      </c>
      <c r="F46" s="13">
        <v>0</v>
      </c>
      <c r="G46" s="13">
        <v>0</v>
      </c>
      <c r="H46" s="45">
        <f t="shared" si="2"/>
        <v>0</v>
      </c>
      <c r="I46" s="9">
        <f t="shared" si="3"/>
        <v>0</v>
      </c>
      <c r="J46" s="8">
        <f t="shared" si="5"/>
        <v>0</v>
      </c>
    </row>
    <row r="47" spans="1:10" x14ac:dyDescent="0.2">
      <c r="A47" s="13">
        <v>41</v>
      </c>
      <c r="B47" s="10" t="s">
        <v>184</v>
      </c>
      <c r="C47" s="10">
        <v>2006</v>
      </c>
      <c r="D47" s="10" t="s">
        <v>83</v>
      </c>
      <c r="E47" s="10" t="s">
        <v>220</v>
      </c>
      <c r="F47" s="13">
        <v>0</v>
      </c>
      <c r="G47" s="13">
        <v>0</v>
      </c>
      <c r="H47" s="45">
        <f t="shared" si="2"/>
        <v>0</v>
      </c>
      <c r="I47" s="9">
        <f t="shared" si="3"/>
        <v>0</v>
      </c>
      <c r="J47" s="8">
        <f t="shared" si="5"/>
        <v>0</v>
      </c>
    </row>
    <row r="48" spans="1:10" x14ac:dyDescent="0.2">
      <c r="A48" s="13">
        <v>46</v>
      </c>
      <c r="B48" s="10" t="s">
        <v>146</v>
      </c>
      <c r="C48" s="10">
        <v>2009</v>
      </c>
      <c r="D48" s="10" t="s">
        <v>71</v>
      </c>
      <c r="E48" s="10" t="s">
        <v>219</v>
      </c>
      <c r="F48" s="13">
        <v>0</v>
      </c>
      <c r="G48" s="13">
        <v>0</v>
      </c>
      <c r="H48" s="45">
        <f t="shared" si="2"/>
        <v>0</v>
      </c>
      <c r="I48" s="9">
        <f t="shared" si="3"/>
        <v>0</v>
      </c>
      <c r="J48" s="8">
        <f t="shared" si="5"/>
        <v>0</v>
      </c>
    </row>
    <row r="49" spans="1:10" x14ac:dyDescent="0.2">
      <c r="A49" s="13">
        <v>46</v>
      </c>
      <c r="B49" s="26" t="s">
        <v>174</v>
      </c>
      <c r="C49" s="26">
        <v>2007</v>
      </c>
      <c r="D49" s="26" t="s">
        <v>175</v>
      </c>
      <c r="E49" s="26" t="s">
        <v>219</v>
      </c>
      <c r="F49" s="13">
        <v>0</v>
      </c>
      <c r="G49" s="13">
        <v>0</v>
      </c>
      <c r="H49" s="45">
        <f t="shared" si="2"/>
        <v>0</v>
      </c>
      <c r="I49" s="9">
        <f t="shared" si="3"/>
        <v>0</v>
      </c>
      <c r="J49" s="8">
        <f t="shared" si="5"/>
        <v>0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workbookViewId="0">
      <selection activeCell="D12" sqref="D12"/>
    </sheetView>
  </sheetViews>
  <sheetFormatPr defaultRowHeight="11.25" x14ac:dyDescent="0.2"/>
  <cols>
    <col min="1" max="1" width="2.7109375" style="13" bestFit="1" customWidth="1"/>
    <col min="2" max="2" width="18.42578125" style="10" customWidth="1"/>
    <col min="3" max="3" width="5" style="10" bestFit="1" customWidth="1"/>
    <col min="4" max="4" width="27.28515625" style="10" customWidth="1"/>
    <col min="5" max="5" width="4.5703125" style="10" bestFit="1" customWidth="1"/>
    <col min="6" max="7" width="4.42578125" style="10" bestFit="1" customWidth="1"/>
    <col min="8" max="8" width="7.42578125" style="10" bestFit="1" customWidth="1"/>
    <col min="9" max="9" width="5.42578125" style="10" customWidth="1"/>
    <col min="10" max="10" width="2.42578125" style="8" customWidth="1"/>
    <col min="11" max="21" width="5.7109375" style="10" customWidth="1"/>
    <col min="22" max="16384" width="9.140625" style="10"/>
  </cols>
  <sheetData>
    <row r="1" spans="1:21" ht="14.25" customHeight="1" x14ac:dyDescent="0.2">
      <c r="B1" s="35" t="s">
        <v>56</v>
      </c>
      <c r="K1" s="10">
        <f>COUNT(K3:K100)</f>
        <v>0</v>
      </c>
      <c r="L1" s="10">
        <f t="shared" ref="L1:S1" si="0">COUNT(L3:L100)</f>
        <v>0</v>
      </c>
      <c r="M1" s="10">
        <f t="shared" si="0"/>
        <v>0</v>
      </c>
      <c r="N1" s="10">
        <f t="shared" si="0"/>
        <v>0</v>
      </c>
      <c r="O1" s="10">
        <f t="shared" si="0"/>
        <v>0</v>
      </c>
      <c r="P1" s="10">
        <f t="shared" si="0"/>
        <v>0</v>
      </c>
      <c r="Q1" s="10">
        <f t="shared" si="0"/>
        <v>0</v>
      </c>
      <c r="R1" s="10">
        <f t="shared" si="0"/>
        <v>0</v>
      </c>
      <c r="S1" s="10">
        <f t="shared" si="0"/>
        <v>0</v>
      </c>
    </row>
    <row r="2" spans="1:21" ht="14.25" customHeight="1" x14ac:dyDescent="0.2">
      <c r="B2" s="10" t="s">
        <v>0</v>
      </c>
      <c r="C2" s="10" t="s">
        <v>1</v>
      </c>
      <c r="D2" s="10" t="s">
        <v>2</v>
      </c>
      <c r="E2" s="10" t="s">
        <v>218</v>
      </c>
      <c r="F2" s="10" t="s">
        <v>3</v>
      </c>
      <c r="G2" s="10" t="s">
        <v>4</v>
      </c>
      <c r="H2" s="10" t="s">
        <v>5</v>
      </c>
      <c r="I2" s="10" t="s">
        <v>6</v>
      </c>
      <c r="J2" s="8" t="s">
        <v>7</v>
      </c>
      <c r="K2" s="46" t="s">
        <v>8</v>
      </c>
      <c r="L2" s="46" t="s">
        <v>9</v>
      </c>
      <c r="M2" s="46" t="s">
        <v>10</v>
      </c>
      <c r="N2" s="46" t="s">
        <v>11</v>
      </c>
      <c r="O2" s="46" t="s">
        <v>12</v>
      </c>
      <c r="P2" s="46" t="s">
        <v>13</v>
      </c>
      <c r="Q2" s="46" t="s">
        <v>14</v>
      </c>
      <c r="R2" s="57" t="s">
        <v>15</v>
      </c>
      <c r="S2" s="46" t="s">
        <v>17</v>
      </c>
      <c r="T2" s="46" t="s">
        <v>16</v>
      </c>
      <c r="U2" s="46" t="s">
        <v>19</v>
      </c>
    </row>
    <row r="3" spans="1:21" x14ac:dyDescent="0.2">
      <c r="A3" s="7">
        <v>1</v>
      </c>
      <c r="B3" s="13" t="s">
        <v>118</v>
      </c>
      <c r="C3" s="13">
        <v>2005</v>
      </c>
      <c r="D3" s="13" t="s">
        <v>135</v>
      </c>
      <c r="E3" s="13" t="s">
        <v>220</v>
      </c>
      <c r="F3" s="8">
        <v>49.5</v>
      </c>
      <c r="G3" s="8">
        <v>49.5</v>
      </c>
      <c r="H3" s="45">
        <f>MAX(0,5-J3)*F3+I3</f>
        <v>247.5</v>
      </c>
      <c r="I3" s="9">
        <f>MAX(K3:U3)+IF(J3&gt;1,LARGE(K3:U3,2),0)+IF(J3&gt;2,LARGE(K3:U3,3),0)+IF(J3&gt;3,LARGE(K3:U3,4),0)+IF(J3&gt;4,LARGE(K3:U3,5),0)</f>
        <v>0</v>
      </c>
      <c r="J3" s="8">
        <f>COUNT(K3:U3)</f>
        <v>0</v>
      </c>
    </row>
    <row r="4" spans="1:21" x14ac:dyDescent="0.2">
      <c r="A4" s="13">
        <v>1</v>
      </c>
      <c r="B4" s="13" t="s">
        <v>55</v>
      </c>
      <c r="C4" s="13">
        <v>2006</v>
      </c>
      <c r="D4" s="13" t="s">
        <v>135</v>
      </c>
      <c r="E4" s="13" t="s">
        <v>219</v>
      </c>
      <c r="F4" s="8">
        <v>49.5</v>
      </c>
      <c r="G4" s="8">
        <v>49.5</v>
      </c>
      <c r="H4" s="45">
        <f t="shared" ref="H4:H62" si="1">MAX(0,5-J4)*F4+I4</f>
        <v>247.5</v>
      </c>
      <c r="I4" s="9">
        <f t="shared" ref="I4:I62" si="2">MAX(K4:U4)+IF(J4&gt;1,LARGE(K4:U4,2),0)+IF(J4&gt;2,LARGE(K4:U4,3),0)+IF(J4&gt;3,LARGE(K4:U4,4),0)+IF(J4&gt;4,LARGE(K4:U4,5),0)</f>
        <v>0</v>
      </c>
      <c r="J4" s="8">
        <f t="shared" ref="J4:J62" si="3">COUNT(K4:U4)</f>
        <v>0</v>
      </c>
    </row>
    <row r="5" spans="1:21" x14ac:dyDescent="0.2">
      <c r="A5" s="7">
        <v>3</v>
      </c>
      <c r="B5" s="17" t="s">
        <v>39</v>
      </c>
      <c r="C5" s="17">
        <v>2005</v>
      </c>
      <c r="D5" s="17" t="s">
        <v>135</v>
      </c>
      <c r="E5" s="17" t="s">
        <v>219</v>
      </c>
      <c r="F5" s="8">
        <v>48</v>
      </c>
      <c r="G5" s="8">
        <v>48</v>
      </c>
      <c r="H5" s="45">
        <f t="shared" si="1"/>
        <v>240</v>
      </c>
      <c r="I5" s="9">
        <f t="shared" si="2"/>
        <v>0</v>
      </c>
      <c r="J5" s="8">
        <f t="shared" si="3"/>
        <v>0</v>
      </c>
    </row>
    <row r="6" spans="1:21" x14ac:dyDescent="0.2">
      <c r="A6" s="13">
        <v>4</v>
      </c>
      <c r="B6" s="13" t="s">
        <v>49</v>
      </c>
      <c r="C6" s="13">
        <v>2004</v>
      </c>
      <c r="D6" s="13" t="s">
        <v>135</v>
      </c>
      <c r="E6" s="13" t="s">
        <v>219</v>
      </c>
      <c r="F6" s="8">
        <v>47</v>
      </c>
      <c r="G6" s="8">
        <v>47</v>
      </c>
      <c r="H6" s="45">
        <f t="shared" si="1"/>
        <v>235</v>
      </c>
      <c r="I6" s="9">
        <f t="shared" si="2"/>
        <v>0</v>
      </c>
      <c r="J6" s="8">
        <f t="shared" si="3"/>
        <v>0</v>
      </c>
    </row>
    <row r="7" spans="1:21" x14ac:dyDescent="0.2">
      <c r="A7" s="7">
        <v>5</v>
      </c>
      <c r="B7" s="13" t="s">
        <v>47</v>
      </c>
      <c r="C7" s="13">
        <v>2005</v>
      </c>
      <c r="D7" s="13" t="s">
        <v>21</v>
      </c>
      <c r="E7" s="13" t="s">
        <v>219</v>
      </c>
      <c r="F7" s="8">
        <v>46</v>
      </c>
      <c r="G7" s="8">
        <v>46</v>
      </c>
      <c r="H7" s="45">
        <f t="shared" si="1"/>
        <v>230</v>
      </c>
      <c r="I7" s="9">
        <f t="shared" si="2"/>
        <v>0</v>
      </c>
      <c r="J7" s="8">
        <f t="shared" si="3"/>
        <v>0</v>
      </c>
    </row>
    <row r="8" spans="1:21" x14ac:dyDescent="0.2">
      <c r="A8" s="7">
        <v>6</v>
      </c>
      <c r="B8" s="13" t="s">
        <v>132</v>
      </c>
      <c r="C8" s="13">
        <v>2004</v>
      </c>
      <c r="D8" s="13" t="s">
        <v>135</v>
      </c>
      <c r="E8" s="13" t="s">
        <v>220</v>
      </c>
      <c r="F8" s="8">
        <v>45</v>
      </c>
      <c r="G8" s="8">
        <v>45</v>
      </c>
      <c r="H8" s="45">
        <f t="shared" si="1"/>
        <v>225</v>
      </c>
      <c r="I8" s="9">
        <f t="shared" si="2"/>
        <v>0</v>
      </c>
      <c r="J8" s="8">
        <f t="shared" si="3"/>
        <v>0</v>
      </c>
    </row>
    <row r="9" spans="1:21" x14ac:dyDescent="0.2">
      <c r="A9" s="13">
        <v>7</v>
      </c>
      <c r="B9" s="13" t="s">
        <v>75</v>
      </c>
      <c r="C9" s="13">
        <v>2005</v>
      </c>
      <c r="D9" s="13" t="s">
        <v>21</v>
      </c>
      <c r="E9" s="13" t="s">
        <v>220</v>
      </c>
      <c r="F9" s="8">
        <v>44</v>
      </c>
      <c r="G9" s="8">
        <v>44</v>
      </c>
      <c r="H9" s="45">
        <f t="shared" si="1"/>
        <v>220</v>
      </c>
      <c r="I9" s="9">
        <f t="shared" si="2"/>
        <v>0</v>
      </c>
      <c r="J9" s="8">
        <f t="shared" si="3"/>
        <v>0</v>
      </c>
    </row>
    <row r="10" spans="1:21" x14ac:dyDescent="0.2">
      <c r="A10" s="13">
        <v>8</v>
      </c>
      <c r="B10" s="13" t="s">
        <v>133</v>
      </c>
      <c r="C10" s="13">
        <v>2004</v>
      </c>
      <c r="D10" s="13" t="s">
        <v>71</v>
      </c>
      <c r="E10" s="13" t="s">
        <v>220</v>
      </c>
      <c r="F10" s="8">
        <v>43</v>
      </c>
      <c r="G10" s="8">
        <v>43</v>
      </c>
      <c r="H10" s="45">
        <f t="shared" si="1"/>
        <v>215</v>
      </c>
      <c r="I10" s="9">
        <f t="shared" si="2"/>
        <v>0</v>
      </c>
      <c r="J10" s="8">
        <f t="shared" si="3"/>
        <v>0</v>
      </c>
    </row>
    <row r="11" spans="1:21" x14ac:dyDescent="0.2">
      <c r="A11" s="13">
        <v>9</v>
      </c>
      <c r="B11" s="13" t="s">
        <v>48</v>
      </c>
      <c r="C11" s="13">
        <v>2004</v>
      </c>
      <c r="D11" s="13" t="s">
        <v>21</v>
      </c>
      <c r="E11" s="13" t="s">
        <v>220</v>
      </c>
      <c r="F11" s="8">
        <v>42</v>
      </c>
      <c r="G11" s="8">
        <v>42</v>
      </c>
      <c r="H11" s="45">
        <f t="shared" si="1"/>
        <v>210</v>
      </c>
      <c r="I11" s="9">
        <f t="shared" si="2"/>
        <v>0</v>
      </c>
      <c r="J11" s="8">
        <f t="shared" si="3"/>
        <v>0</v>
      </c>
    </row>
    <row r="12" spans="1:21" x14ac:dyDescent="0.2">
      <c r="A12" s="7">
        <v>10</v>
      </c>
      <c r="B12" s="10" t="s">
        <v>113</v>
      </c>
      <c r="C12" s="10">
        <v>2005</v>
      </c>
      <c r="D12" s="10" t="s">
        <v>71</v>
      </c>
      <c r="E12" s="10" t="s">
        <v>219</v>
      </c>
      <c r="F12" s="8">
        <v>41</v>
      </c>
      <c r="G12" s="8">
        <v>41</v>
      </c>
      <c r="H12" s="45">
        <f t="shared" si="1"/>
        <v>205</v>
      </c>
      <c r="I12" s="9">
        <f t="shared" si="2"/>
        <v>0</v>
      </c>
      <c r="J12" s="8">
        <f t="shared" si="3"/>
        <v>0</v>
      </c>
    </row>
    <row r="13" spans="1:21" x14ac:dyDescent="0.2">
      <c r="A13" s="7">
        <v>11</v>
      </c>
      <c r="B13" s="10" t="s">
        <v>76</v>
      </c>
      <c r="C13" s="10">
        <v>2006</v>
      </c>
      <c r="D13" s="10" t="s">
        <v>71</v>
      </c>
      <c r="E13" s="10" t="s">
        <v>219</v>
      </c>
      <c r="F13" s="8">
        <v>40</v>
      </c>
      <c r="G13" s="8">
        <v>40</v>
      </c>
      <c r="H13" s="45">
        <f t="shared" si="1"/>
        <v>200</v>
      </c>
      <c r="I13" s="9">
        <f t="shared" si="2"/>
        <v>0</v>
      </c>
      <c r="J13" s="8">
        <f t="shared" si="3"/>
        <v>0</v>
      </c>
    </row>
    <row r="14" spans="1:21" x14ac:dyDescent="0.2">
      <c r="A14" s="13">
        <v>12</v>
      </c>
      <c r="B14" s="10" t="s">
        <v>64</v>
      </c>
      <c r="C14" s="10">
        <v>2005</v>
      </c>
      <c r="D14" s="10" t="s">
        <v>71</v>
      </c>
      <c r="E14" s="10" t="s">
        <v>219</v>
      </c>
      <c r="F14" s="8">
        <v>39</v>
      </c>
      <c r="G14" s="8">
        <v>39</v>
      </c>
      <c r="H14" s="45">
        <f t="shared" si="1"/>
        <v>195</v>
      </c>
      <c r="I14" s="9">
        <f t="shared" si="2"/>
        <v>0</v>
      </c>
      <c r="J14" s="8">
        <f t="shared" si="3"/>
        <v>0</v>
      </c>
    </row>
    <row r="15" spans="1:21" x14ac:dyDescent="0.2">
      <c r="A15" s="7">
        <v>13</v>
      </c>
      <c r="B15" s="10" t="s">
        <v>54</v>
      </c>
      <c r="C15" s="10">
        <v>2005</v>
      </c>
      <c r="D15" s="10" t="s">
        <v>71</v>
      </c>
      <c r="E15" s="10" t="s">
        <v>219</v>
      </c>
      <c r="F15" s="8">
        <v>38</v>
      </c>
      <c r="G15" s="8">
        <v>38</v>
      </c>
      <c r="H15" s="45">
        <f t="shared" si="1"/>
        <v>190</v>
      </c>
      <c r="I15" s="9">
        <f t="shared" si="2"/>
        <v>0</v>
      </c>
      <c r="J15" s="8">
        <f t="shared" si="3"/>
        <v>0</v>
      </c>
    </row>
    <row r="16" spans="1:21" x14ac:dyDescent="0.2">
      <c r="A16" s="7">
        <v>14</v>
      </c>
      <c r="B16" s="10" t="s">
        <v>102</v>
      </c>
      <c r="C16" s="10">
        <v>2005</v>
      </c>
      <c r="D16" s="10" t="s">
        <v>139</v>
      </c>
      <c r="E16" s="10" t="s">
        <v>219</v>
      </c>
      <c r="F16" s="8">
        <v>37</v>
      </c>
      <c r="G16" s="8">
        <v>37</v>
      </c>
      <c r="H16" s="45">
        <f t="shared" si="1"/>
        <v>185</v>
      </c>
      <c r="I16" s="9">
        <f t="shared" si="2"/>
        <v>0</v>
      </c>
      <c r="J16" s="8">
        <f t="shared" si="3"/>
        <v>0</v>
      </c>
    </row>
    <row r="17" spans="1:10" x14ac:dyDescent="0.2">
      <c r="A17" s="13">
        <v>15</v>
      </c>
      <c r="B17" s="10" t="s">
        <v>40</v>
      </c>
      <c r="C17" s="10">
        <v>2005</v>
      </c>
      <c r="D17" s="10" t="s">
        <v>135</v>
      </c>
      <c r="E17" s="10" t="s">
        <v>219</v>
      </c>
      <c r="F17" s="8">
        <v>36</v>
      </c>
      <c r="G17" s="8">
        <v>36</v>
      </c>
      <c r="H17" s="45">
        <f t="shared" si="1"/>
        <v>180</v>
      </c>
      <c r="I17" s="9">
        <f t="shared" si="2"/>
        <v>0</v>
      </c>
      <c r="J17" s="8">
        <f t="shared" si="3"/>
        <v>0</v>
      </c>
    </row>
    <row r="18" spans="1:10" x14ac:dyDescent="0.2">
      <c r="A18" s="13">
        <v>16</v>
      </c>
      <c r="B18" s="25" t="s">
        <v>141</v>
      </c>
      <c r="C18" s="25">
        <v>2004</v>
      </c>
      <c r="D18" s="25" t="s">
        <v>135</v>
      </c>
      <c r="E18" s="25" t="s">
        <v>219</v>
      </c>
      <c r="F18" s="8">
        <v>35</v>
      </c>
      <c r="G18" s="8">
        <v>35</v>
      </c>
      <c r="H18" s="45">
        <f t="shared" si="1"/>
        <v>175</v>
      </c>
      <c r="I18" s="9">
        <f t="shared" si="2"/>
        <v>0</v>
      </c>
      <c r="J18" s="8">
        <f t="shared" si="3"/>
        <v>0</v>
      </c>
    </row>
    <row r="19" spans="1:10" x14ac:dyDescent="0.2">
      <c r="A19" s="7">
        <v>17</v>
      </c>
      <c r="B19" s="10" t="s">
        <v>68</v>
      </c>
      <c r="C19" s="10">
        <v>2006</v>
      </c>
      <c r="D19" s="10" t="s">
        <v>83</v>
      </c>
      <c r="E19" s="10" t="s">
        <v>219</v>
      </c>
      <c r="F19" s="8">
        <v>34</v>
      </c>
      <c r="G19" s="8">
        <v>34</v>
      </c>
      <c r="H19" s="45">
        <f t="shared" si="1"/>
        <v>170</v>
      </c>
      <c r="I19" s="9">
        <f t="shared" si="2"/>
        <v>0</v>
      </c>
      <c r="J19" s="8">
        <f t="shared" si="3"/>
        <v>0</v>
      </c>
    </row>
    <row r="20" spans="1:10" x14ac:dyDescent="0.2">
      <c r="A20" s="13">
        <v>18</v>
      </c>
      <c r="B20" s="10" t="s">
        <v>65</v>
      </c>
      <c r="C20" s="10">
        <v>2005</v>
      </c>
      <c r="D20" s="10" t="s">
        <v>71</v>
      </c>
      <c r="E20" s="10" t="s">
        <v>219</v>
      </c>
      <c r="F20" s="8">
        <v>33</v>
      </c>
      <c r="G20" s="8">
        <v>33</v>
      </c>
      <c r="H20" s="45">
        <f t="shared" si="1"/>
        <v>165</v>
      </c>
      <c r="I20" s="9">
        <f t="shared" si="2"/>
        <v>0</v>
      </c>
      <c r="J20" s="8">
        <f t="shared" si="3"/>
        <v>0</v>
      </c>
    </row>
    <row r="21" spans="1:10" x14ac:dyDescent="0.2">
      <c r="A21" s="7">
        <v>19</v>
      </c>
      <c r="B21" s="10" t="s">
        <v>105</v>
      </c>
      <c r="C21" s="10">
        <v>2005</v>
      </c>
      <c r="D21" s="10" t="s">
        <v>83</v>
      </c>
      <c r="E21" s="10" t="s">
        <v>219</v>
      </c>
      <c r="F21" s="8">
        <v>32</v>
      </c>
      <c r="G21" s="8">
        <v>32</v>
      </c>
      <c r="H21" s="45">
        <f t="shared" si="1"/>
        <v>160</v>
      </c>
      <c r="I21" s="9">
        <f t="shared" si="2"/>
        <v>0</v>
      </c>
      <c r="J21" s="8">
        <f t="shared" si="3"/>
        <v>0</v>
      </c>
    </row>
    <row r="22" spans="1:10" x14ac:dyDescent="0.2">
      <c r="A22" s="13">
        <v>20</v>
      </c>
      <c r="B22" s="10" t="s">
        <v>186</v>
      </c>
      <c r="C22" s="10">
        <v>2004</v>
      </c>
      <c r="D22" s="10" t="s">
        <v>21</v>
      </c>
      <c r="E22" s="10" t="s">
        <v>219</v>
      </c>
      <c r="F22" s="8">
        <v>31</v>
      </c>
      <c r="G22" s="8">
        <v>31</v>
      </c>
      <c r="H22" s="45">
        <f t="shared" si="1"/>
        <v>155</v>
      </c>
      <c r="I22" s="9">
        <f t="shared" si="2"/>
        <v>0</v>
      </c>
      <c r="J22" s="8">
        <f t="shared" si="3"/>
        <v>0</v>
      </c>
    </row>
    <row r="23" spans="1:10" x14ac:dyDescent="0.2">
      <c r="A23" s="7">
        <v>21</v>
      </c>
      <c r="B23" s="10" t="s">
        <v>114</v>
      </c>
      <c r="C23" s="10">
        <v>2004</v>
      </c>
      <c r="D23" s="10" t="s">
        <v>135</v>
      </c>
      <c r="E23" s="10" t="s">
        <v>219</v>
      </c>
      <c r="F23" s="8">
        <v>30</v>
      </c>
      <c r="G23" s="8">
        <v>30</v>
      </c>
      <c r="H23" s="45">
        <f t="shared" si="1"/>
        <v>150</v>
      </c>
      <c r="I23" s="9">
        <f t="shared" si="2"/>
        <v>0</v>
      </c>
      <c r="J23" s="8">
        <f t="shared" si="3"/>
        <v>0</v>
      </c>
    </row>
    <row r="24" spans="1:10" x14ac:dyDescent="0.2">
      <c r="A24" s="13">
        <v>22</v>
      </c>
      <c r="B24" s="10" t="s">
        <v>122</v>
      </c>
      <c r="C24" s="10">
        <v>2004</v>
      </c>
      <c r="D24" s="10" t="s">
        <v>135</v>
      </c>
      <c r="E24" s="10" t="s">
        <v>219</v>
      </c>
      <c r="F24" s="8">
        <v>29</v>
      </c>
      <c r="G24" s="8">
        <v>29</v>
      </c>
      <c r="H24" s="45">
        <f t="shared" si="1"/>
        <v>145</v>
      </c>
      <c r="I24" s="9">
        <f t="shared" si="2"/>
        <v>0</v>
      </c>
      <c r="J24" s="8">
        <f t="shared" si="3"/>
        <v>0</v>
      </c>
    </row>
    <row r="25" spans="1:10" x14ac:dyDescent="0.2">
      <c r="A25" s="7">
        <v>23</v>
      </c>
      <c r="B25" s="10" t="s">
        <v>69</v>
      </c>
      <c r="C25" s="10">
        <v>2005</v>
      </c>
      <c r="D25" s="10" t="s">
        <v>71</v>
      </c>
      <c r="E25" s="10" t="s">
        <v>219</v>
      </c>
      <c r="F25" s="8">
        <v>28</v>
      </c>
      <c r="G25" s="8">
        <v>28</v>
      </c>
      <c r="H25" s="45">
        <f t="shared" si="1"/>
        <v>140</v>
      </c>
      <c r="I25" s="9">
        <f t="shared" si="2"/>
        <v>0</v>
      </c>
      <c r="J25" s="8">
        <f t="shared" si="3"/>
        <v>0</v>
      </c>
    </row>
    <row r="26" spans="1:10" x14ac:dyDescent="0.2">
      <c r="A26" s="13">
        <v>24</v>
      </c>
      <c r="B26" s="25" t="s">
        <v>136</v>
      </c>
      <c r="C26" s="25">
        <v>2004</v>
      </c>
      <c r="D26" s="1" t="s">
        <v>86</v>
      </c>
      <c r="E26" s="25" t="s">
        <v>219</v>
      </c>
      <c r="F26" s="8">
        <v>27</v>
      </c>
      <c r="G26" s="8">
        <v>27</v>
      </c>
      <c r="H26" s="45">
        <f t="shared" si="1"/>
        <v>135</v>
      </c>
      <c r="I26" s="9">
        <f t="shared" si="2"/>
        <v>0</v>
      </c>
      <c r="J26" s="8">
        <f t="shared" si="3"/>
        <v>0</v>
      </c>
    </row>
    <row r="27" spans="1:10" x14ac:dyDescent="0.2">
      <c r="A27" s="13">
        <v>25</v>
      </c>
      <c r="B27" s="10" t="s">
        <v>117</v>
      </c>
      <c r="C27" s="10">
        <v>2005</v>
      </c>
      <c r="D27" s="10" t="s">
        <v>135</v>
      </c>
      <c r="E27" s="10" t="s">
        <v>219</v>
      </c>
      <c r="F27" s="8">
        <v>26</v>
      </c>
      <c r="G27" s="8">
        <v>26</v>
      </c>
      <c r="H27" s="45">
        <f t="shared" si="1"/>
        <v>130</v>
      </c>
      <c r="I27" s="9">
        <f t="shared" si="2"/>
        <v>0</v>
      </c>
      <c r="J27" s="8">
        <f t="shared" si="3"/>
        <v>0</v>
      </c>
    </row>
    <row r="28" spans="1:10" x14ac:dyDescent="0.2">
      <c r="A28" s="7">
        <v>26</v>
      </c>
      <c r="B28" s="29" t="s">
        <v>192</v>
      </c>
      <c r="C28" s="10">
        <v>2004</v>
      </c>
      <c r="D28" s="10" t="s">
        <v>135</v>
      </c>
      <c r="E28" s="10" t="s">
        <v>219</v>
      </c>
      <c r="F28" s="8">
        <v>25</v>
      </c>
      <c r="G28" s="8">
        <v>25</v>
      </c>
      <c r="H28" s="45">
        <f t="shared" si="1"/>
        <v>125</v>
      </c>
      <c r="I28" s="9">
        <f t="shared" si="2"/>
        <v>0</v>
      </c>
      <c r="J28" s="8">
        <f t="shared" si="3"/>
        <v>0</v>
      </c>
    </row>
    <row r="29" spans="1:10" x14ac:dyDescent="0.2">
      <c r="A29" s="13">
        <v>27</v>
      </c>
      <c r="B29" s="10" t="s">
        <v>116</v>
      </c>
      <c r="C29" s="10">
        <v>2005</v>
      </c>
      <c r="D29" s="10" t="s">
        <v>103</v>
      </c>
      <c r="E29" s="10" t="s">
        <v>220</v>
      </c>
      <c r="F29" s="8">
        <v>24</v>
      </c>
      <c r="G29" s="8">
        <v>24</v>
      </c>
      <c r="H29" s="45">
        <f t="shared" si="1"/>
        <v>120</v>
      </c>
      <c r="I29" s="9">
        <f t="shared" si="2"/>
        <v>0</v>
      </c>
      <c r="J29" s="8">
        <f t="shared" si="3"/>
        <v>0</v>
      </c>
    </row>
    <row r="30" spans="1:10" x14ac:dyDescent="0.2">
      <c r="A30" s="7">
        <v>28</v>
      </c>
      <c r="B30" s="10" t="s">
        <v>187</v>
      </c>
      <c r="C30" s="10">
        <v>2004</v>
      </c>
      <c r="D30" s="10" t="s">
        <v>139</v>
      </c>
      <c r="E30" s="10" t="s">
        <v>219</v>
      </c>
      <c r="F30" s="8">
        <v>23</v>
      </c>
      <c r="G30" s="8">
        <v>23</v>
      </c>
      <c r="H30" s="45">
        <f t="shared" si="1"/>
        <v>115</v>
      </c>
      <c r="I30" s="9">
        <f t="shared" si="2"/>
        <v>0</v>
      </c>
      <c r="J30" s="8">
        <f t="shared" si="3"/>
        <v>0</v>
      </c>
    </row>
    <row r="31" spans="1:10" x14ac:dyDescent="0.2">
      <c r="A31" s="7">
        <v>29</v>
      </c>
      <c r="B31" s="25" t="s">
        <v>106</v>
      </c>
      <c r="C31" s="25">
        <v>2005</v>
      </c>
      <c r="D31" s="25" t="s">
        <v>83</v>
      </c>
      <c r="E31" s="25" t="s">
        <v>219</v>
      </c>
      <c r="F31" s="8">
        <v>22</v>
      </c>
      <c r="G31" s="8">
        <v>22</v>
      </c>
      <c r="H31" s="45">
        <f t="shared" si="1"/>
        <v>110</v>
      </c>
      <c r="I31" s="9">
        <f t="shared" si="2"/>
        <v>0</v>
      </c>
      <c r="J31" s="8">
        <f t="shared" si="3"/>
        <v>0</v>
      </c>
    </row>
    <row r="32" spans="1:10" x14ac:dyDescent="0.2">
      <c r="A32" s="7">
        <v>30</v>
      </c>
      <c r="B32" s="10" t="s">
        <v>89</v>
      </c>
      <c r="C32" s="10">
        <v>2006</v>
      </c>
      <c r="D32" s="10" t="s">
        <v>21</v>
      </c>
      <c r="E32" s="10" t="s">
        <v>220</v>
      </c>
      <c r="F32" s="8">
        <v>21</v>
      </c>
      <c r="G32" s="8">
        <v>21</v>
      </c>
      <c r="H32" s="45">
        <f t="shared" si="1"/>
        <v>105</v>
      </c>
      <c r="I32" s="9">
        <f t="shared" si="2"/>
        <v>0</v>
      </c>
      <c r="J32" s="8">
        <f t="shared" si="3"/>
        <v>0</v>
      </c>
    </row>
    <row r="33" spans="1:10" x14ac:dyDescent="0.2">
      <c r="A33" s="7">
        <v>31</v>
      </c>
      <c r="B33" s="10" t="s">
        <v>163</v>
      </c>
      <c r="C33" s="10">
        <v>2006</v>
      </c>
      <c r="D33" s="1" t="s">
        <v>86</v>
      </c>
      <c r="E33" s="10" t="s">
        <v>220</v>
      </c>
      <c r="F33" s="8">
        <v>20</v>
      </c>
      <c r="G33" s="8">
        <v>20</v>
      </c>
      <c r="H33" s="45">
        <f t="shared" si="1"/>
        <v>100</v>
      </c>
      <c r="I33" s="9">
        <f t="shared" si="2"/>
        <v>0</v>
      </c>
      <c r="J33" s="8">
        <f t="shared" si="3"/>
        <v>0</v>
      </c>
    </row>
    <row r="34" spans="1:10" x14ac:dyDescent="0.2">
      <c r="A34" s="7">
        <v>32</v>
      </c>
      <c r="B34" s="10" t="s">
        <v>104</v>
      </c>
      <c r="C34" s="10">
        <v>2004</v>
      </c>
      <c r="D34" s="10" t="s">
        <v>21</v>
      </c>
      <c r="E34" s="10" t="s">
        <v>220</v>
      </c>
      <c r="F34" s="8">
        <v>19</v>
      </c>
      <c r="G34" s="8">
        <v>19</v>
      </c>
      <c r="H34" s="45">
        <f t="shared" si="1"/>
        <v>95</v>
      </c>
      <c r="I34" s="9">
        <f t="shared" si="2"/>
        <v>0</v>
      </c>
      <c r="J34" s="8">
        <f t="shared" si="3"/>
        <v>0</v>
      </c>
    </row>
    <row r="35" spans="1:10" x14ac:dyDescent="0.2">
      <c r="A35" s="7">
        <v>33</v>
      </c>
      <c r="B35" s="10" t="s">
        <v>159</v>
      </c>
      <c r="C35" s="10">
        <v>2006</v>
      </c>
      <c r="D35" s="10" t="s">
        <v>103</v>
      </c>
      <c r="E35" s="10" t="s">
        <v>220</v>
      </c>
      <c r="F35" s="8">
        <v>18</v>
      </c>
      <c r="G35" s="8">
        <v>18</v>
      </c>
      <c r="H35" s="45">
        <f t="shared" si="1"/>
        <v>90</v>
      </c>
      <c r="I35" s="9">
        <f t="shared" si="2"/>
        <v>0</v>
      </c>
      <c r="J35" s="8">
        <f t="shared" si="3"/>
        <v>0</v>
      </c>
    </row>
    <row r="36" spans="1:10" x14ac:dyDescent="0.2">
      <c r="A36" s="13">
        <v>34</v>
      </c>
      <c r="B36" s="25" t="s">
        <v>140</v>
      </c>
      <c r="C36" s="25">
        <v>2004</v>
      </c>
      <c r="D36" s="25" t="s">
        <v>138</v>
      </c>
      <c r="E36" s="25" t="s">
        <v>219</v>
      </c>
      <c r="F36" s="8">
        <v>17</v>
      </c>
      <c r="G36" s="8">
        <v>17</v>
      </c>
      <c r="H36" s="45">
        <f t="shared" si="1"/>
        <v>85</v>
      </c>
      <c r="I36" s="9">
        <f t="shared" si="2"/>
        <v>0</v>
      </c>
      <c r="J36" s="8">
        <f t="shared" si="3"/>
        <v>0</v>
      </c>
    </row>
    <row r="37" spans="1:10" x14ac:dyDescent="0.2">
      <c r="A37" s="7">
        <v>35</v>
      </c>
      <c r="B37" s="10" t="s">
        <v>66</v>
      </c>
      <c r="C37" s="10">
        <v>2004</v>
      </c>
      <c r="D37" s="10" t="s">
        <v>83</v>
      </c>
      <c r="E37" s="10" t="s">
        <v>219</v>
      </c>
      <c r="F37" s="8">
        <v>16</v>
      </c>
      <c r="G37" s="8">
        <v>16</v>
      </c>
      <c r="H37" s="45">
        <f t="shared" si="1"/>
        <v>80</v>
      </c>
      <c r="I37" s="9">
        <f t="shared" si="2"/>
        <v>0</v>
      </c>
      <c r="J37" s="8">
        <f t="shared" si="3"/>
        <v>0</v>
      </c>
    </row>
    <row r="38" spans="1:10" x14ac:dyDescent="0.2">
      <c r="A38" s="13">
        <v>36</v>
      </c>
      <c r="B38" s="29" t="s">
        <v>199</v>
      </c>
      <c r="C38" s="10">
        <v>2004</v>
      </c>
      <c r="D38" s="10" t="s">
        <v>103</v>
      </c>
      <c r="E38" s="10" t="s">
        <v>219</v>
      </c>
      <c r="F38" s="8">
        <v>15</v>
      </c>
      <c r="G38" s="8">
        <v>15</v>
      </c>
      <c r="H38" s="45">
        <f t="shared" si="1"/>
        <v>75</v>
      </c>
      <c r="I38" s="9">
        <f t="shared" si="2"/>
        <v>0</v>
      </c>
      <c r="J38" s="8">
        <f t="shared" si="3"/>
        <v>0</v>
      </c>
    </row>
    <row r="39" spans="1:10" x14ac:dyDescent="0.2">
      <c r="A39" s="7">
        <v>37</v>
      </c>
      <c r="B39" s="25" t="s">
        <v>137</v>
      </c>
      <c r="C39" s="25">
        <v>2004</v>
      </c>
      <c r="D39" s="25" t="s">
        <v>21</v>
      </c>
      <c r="E39" s="25" t="s">
        <v>219</v>
      </c>
      <c r="F39" s="8">
        <v>14</v>
      </c>
      <c r="G39" s="8">
        <v>14</v>
      </c>
      <c r="H39" s="45">
        <f t="shared" si="1"/>
        <v>70</v>
      </c>
      <c r="I39" s="9">
        <f t="shared" si="2"/>
        <v>0</v>
      </c>
      <c r="J39" s="8">
        <f t="shared" si="3"/>
        <v>0</v>
      </c>
    </row>
    <row r="40" spans="1:10" x14ac:dyDescent="0.2">
      <c r="A40" s="13">
        <v>38</v>
      </c>
      <c r="B40" s="10" t="s">
        <v>188</v>
      </c>
      <c r="C40" s="10">
        <v>2004</v>
      </c>
      <c r="D40" s="10" t="s">
        <v>71</v>
      </c>
      <c r="E40" s="10" t="s">
        <v>219</v>
      </c>
      <c r="F40" s="8">
        <v>13</v>
      </c>
      <c r="G40" s="8">
        <v>13</v>
      </c>
      <c r="H40" s="45">
        <f t="shared" si="1"/>
        <v>65</v>
      </c>
      <c r="I40" s="9">
        <f t="shared" si="2"/>
        <v>0</v>
      </c>
      <c r="J40" s="8">
        <f t="shared" si="3"/>
        <v>0</v>
      </c>
    </row>
    <row r="41" spans="1:10" x14ac:dyDescent="0.2">
      <c r="A41" s="7">
        <v>39</v>
      </c>
      <c r="B41" s="10" t="s">
        <v>203</v>
      </c>
      <c r="C41" s="10">
        <v>2004</v>
      </c>
      <c r="D41" s="10" t="s">
        <v>103</v>
      </c>
      <c r="E41" s="10" t="s">
        <v>219</v>
      </c>
      <c r="F41" s="8">
        <v>11.5</v>
      </c>
      <c r="G41" s="8">
        <v>11.5</v>
      </c>
      <c r="H41" s="45">
        <f t="shared" si="1"/>
        <v>57.5</v>
      </c>
      <c r="I41" s="9">
        <f t="shared" si="2"/>
        <v>0</v>
      </c>
      <c r="J41" s="8">
        <f t="shared" si="3"/>
        <v>0</v>
      </c>
    </row>
    <row r="42" spans="1:10" x14ac:dyDescent="0.2">
      <c r="A42" s="13">
        <v>39</v>
      </c>
      <c r="B42" s="10" t="s">
        <v>195</v>
      </c>
      <c r="C42" s="10">
        <v>2006</v>
      </c>
      <c r="D42" s="10" t="s">
        <v>103</v>
      </c>
      <c r="E42" s="10" t="s">
        <v>219</v>
      </c>
      <c r="F42" s="8">
        <v>11.5</v>
      </c>
      <c r="G42" s="8">
        <v>11.5</v>
      </c>
      <c r="H42" s="45">
        <f t="shared" si="1"/>
        <v>57.5</v>
      </c>
      <c r="I42" s="9">
        <f t="shared" si="2"/>
        <v>0</v>
      </c>
      <c r="J42" s="8">
        <f t="shared" si="3"/>
        <v>0</v>
      </c>
    </row>
    <row r="43" spans="1:10" x14ac:dyDescent="0.2">
      <c r="A43" s="7">
        <v>41</v>
      </c>
      <c r="B43" s="25" t="s">
        <v>134</v>
      </c>
      <c r="C43" s="25">
        <v>2004</v>
      </c>
      <c r="D43" s="25" t="s">
        <v>135</v>
      </c>
      <c r="E43" s="25" t="s">
        <v>219</v>
      </c>
      <c r="F43" s="8">
        <v>9.5</v>
      </c>
      <c r="G43" s="8">
        <v>9.5</v>
      </c>
      <c r="H43" s="45">
        <f t="shared" si="1"/>
        <v>47.5</v>
      </c>
      <c r="I43" s="9">
        <f t="shared" si="2"/>
        <v>0</v>
      </c>
      <c r="J43" s="8">
        <f t="shared" si="3"/>
        <v>0</v>
      </c>
    </row>
    <row r="44" spans="1:10" x14ac:dyDescent="0.2">
      <c r="A44" s="13">
        <v>41</v>
      </c>
      <c r="B44" s="25" t="s">
        <v>142</v>
      </c>
      <c r="C44" s="25">
        <v>2004</v>
      </c>
      <c r="D44" s="25" t="s">
        <v>71</v>
      </c>
      <c r="E44" s="25" t="s">
        <v>219</v>
      </c>
      <c r="F44" s="8">
        <v>9.5</v>
      </c>
      <c r="G44" s="8">
        <v>9.5</v>
      </c>
      <c r="H44" s="45">
        <f t="shared" si="1"/>
        <v>47.5</v>
      </c>
      <c r="I44" s="9">
        <f t="shared" si="2"/>
        <v>0</v>
      </c>
      <c r="J44" s="8">
        <f t="shared" si="3"/>
        <v>0</v>
      </c>
    </row>
    <row r="45" spans="1:10" x14ac:dyDescent="0.2">
      <c r="A45" s="7">
        <v>43</v>
      </c>
      <c r="B45" s="10" t="s">
        <v>204</v>
      </c>
      <c r="C45" s="10">
        <v>2004</v>
      </c>
      <c r="D45" s="10" t="s">
        <v>139</v>
      </c>
      <c r="E45" s="10" t="s">
        <v>219</v>
      </c>
      <c r="F45" s="8">
        <v>8</v>
      </c>
      <c r="G45" s="8">
        <v>8</v>
      </c>
      <c r="H45" s="45">
        <f t="shared" si="1"/>
        <v>40</v>
      </c>
      <c r="I45" s="9">
        <f t="shared" si="2"/>
        <v>0</v>
      </c>
      <c r="J45" s="8">
        <f t="shared" si="3"/>
        <v>0</v>
      </c>
    </row>
    <row r="46" spans="1:10" x14ac:dyDescent="0.2">
      <c r="A46" s="13">
        <v>44</v>
      </c>
      <c r="B46" s="10" t="s">
        <v>170</v>
      </c>
      <c r="C46" s="10">
        <v>2006</v>
      </c>
      <c r="D46" s="10" t="s">
        <v>83</v>
      </c>
      <c r="E46" s="10" t="s">
        <v>219</v>
      </c>
      <c r="F46" s="8">
        <v>6.5</v>
      </c>
      <c r="G46" s="8">
        <v>6.5</v>
      </c>
      <c r="H46" s="45">
        <f t="shared" si="1"/>
        <v>32.5</v>
      </c>
      <c r="I46" s="9">
        <f t="shared" si="2"/>
        <v>0</v>
      </c>
      <c r="J46" s="8">
        <f t="shared" si="3"/>
        <v>0</v>
      </c>
    </row>
    <row r="47" spans="1:10" x14ac:dyDescent="0.2">
      <c r="A47" s="7">
        <v>44</v>
      </c>
      <c r="B47" s="10" t="s">
        <v>177</v>
      </c>
      <c r="C47" s="10">
        <v>2006</v>
      </c>
      <c r="D47" s="10" t="s">
        <v>103</v>
      </c>
      <c r="E47" s="10" t="s">
        <v>219</v>
      </c>
      <c r="F47" s="8">
        <v>6.5</v>
      </c>
      <c r="G47" s="8">
        <v>6.5</v>
      </c>
      <c r="H47" s="45">
        <f t="shared" si="1"/>
        <v>32.5</v>
      </c>
      <c r="I47" s="9">
        <f t="shared" si="2"/>
        <v>0</v>
      </c>
      <c r="J47" s="8">
        <f t="shared" si="3"/>
        <v>0</v>
      </c>
    </row>
    <row r="48" spans="1:10" x14ac:dyDescent="0.2">
      <c r="A48" s="7">
        <v>46</v>
      </c>
      <c r="B48" s="10" t="s">
        <v>128</v>
      </c>
      <c r="C48" s="10">
        <v>2004</v>
      </c>
      <c r="D48" s="10" t="s">
        <v>101</v>
      </c>
      <c r="E48" s="10" t="s">
        <v>219</v>
      </c>
      <c r="F48" s="8">
        <v>4.5</v>
      </c>
      <c r="G48" s="8">
        <v>4.5</v>
      </c>
      <c r="H48" s="45">
        <f t="shared" si="1"/>
        <v>22.5</v>
      </c>
      <c r="I48" s="9">
        <f t="shared" si="2"/>
        <v>0</v>
      </c>
      <c r="J48" s="8">
        <f t="shared" si="3"/>
        <v>0</v>
      </c>
    </row>
    <row r="49" spans="1:22" x14ac:dyDescent="0.2">
      <c r="A49" s="13">
        <v>46</v>
      </c>
      <c r="B49" s="10" t="s">
        <v>109</v>
      </c>
      <c r="C49" s="10">
        <v>2005</v>
      </c>
      <c r="D49" s="10" t="s">
        <v>101</v>
      </c>
      <c r="E49" s="10" t="s">
        <v>219</v>
      </c>
      <c r="F49" s="8">
        <v>4.5</v>
      </c>
      <c r="G49" s="8">
        <v>4.5</v>
      </c>
      <c r="H49" s="45">
        <f t="shared" si="1"/>
        <v>22.5</v>
      </c>
      <c r="I49" s="9">
        <f t="shared" si="2"/>
        <v>0</v>
      </c>
      <c r="J49" s="8">
        <f t="shared" si="3"/>
        <v>0</v>
      </c>
    </row>
    <row r="50" spans="1:22" x14ac:dyDescent="0.2">
      <c r="A50" s="7">
        <v>48</v>
      </c>
      <c r="B50" s="10" t="s">
        <v>210</v>
      </c>
      <c r="C50" s="10">
        <v>2004</v>
      </c>
      <c r="D50" s="10" t="s">
        <v>71</v>
      </c>
      <c r="E50" s="10" t="s">
        <v>219</v>
      </c>
      <c r="F50" s="8">
        <v>3</v>
      </c>
      <c r="G50" s="8">
        <v>3</v>
      </c>
      <c r="H50" s="45">
        <f t="shared" si="1"/>
        <v>15</v>
      </c>
      <c r="I50" s="9">
        <f t="shared" si="2"/>
        <v>0</v>
      </c>
      <c r="J50" s="8">
        <f t="shared" si="3"/>
        <v>0</v>
      </c>
    </row>
    <row r="51" spans="1:22" x14ac:dyDescent="0.2">
      <c r="A51" s="7">
        <v>49</v>
      </c>
      <c r="B51" s="10" t="s">
        <v>169</v>
      </c>
      <c r="C51" s="10">
        <v>2006</v>
      </c>
      <c r="D51" s="10" t="s">
        <v>21</v>
      </c>
      <c r="E51" s="10" t="s">
        <v>219</v>
      </c>
      <c r="F51" s="8">
        <v>2</v>
      </c>
      <c r="G51" s="8">
        <v>2</v>
      </c>
      <c r="H51" s="45">
        <f t="shared" si="1"/>
        <v>10</v>
      </c>
      <c r="I51" s="9">
        <f t="shared" si="2"/>
        <v>0</v>
      </c>
      <c r="J51" s="8">
        <f t="shared" si="3"/>
        <v>0</v>
      </c>
    </row>
    <row r="52" spans="1:22" x14ac:dyDescent="0.2">
      <c r="A52" s="13">
        <v>50</v>
      </c>
      <c r="B52" s="4" t="s">
        <v>58</v>
      </c>
      <c r="C52" s="4">
        <v>2005</v>
      </c>
      <c r="D52" s="4" t="s">
        <v>37</v>
      </c>
      <c r="E52" s="4" t="s">
        <v>220</v>
      </c>
      <c r="F52" s="8">
        <v>0.11</v>
      </c>
      <c r="G52" s="8">
        <v>0.11</v>
      </c>
      <c r="H52" s="45">
        <f t="shared" si="1"/>
        <v>0.55000000000000004</v>
      </c>
      <c r="I52" s="9">
        <f t="shared" si="2"/>
        <v>0</v>
      </c>
      <c r="J52" s="8">
        <f t="shared" si="3"/>
        <v>0</v>
      </c>
    </row>
    <row r="53" spans="1:22" x14ac:dyDescent="0.2">
      <c r="A53" s="13">
        <v>50</v>
      </c>
      <c r="B53" s="10" t="s">
        <v>196</v>
      </c>
      <c r="C53" s="10">
        <v>2004</v>
      </c>
      <c r="D53" s="10" t="s">
        <v>175</v>
      </c>
      <c r="E53" s="10" t="s">
        <v>219</v>
      </c>
      <c r="F53" s="8">
        <v>0.11</v>
      </c>
      <c r="G53" s="8">
        <v>0.11</v>
      </c>
      <c r="H53" s="45">
        <f t="shared" si="1"/>
        <v>0.55000000000000004</v>
      </c>
      <c r="I53" s="9">
        <f t="shared" si="2"/>
        <v>0</v>
      </c>
      <c r="J53" s="8">
        <f t="shared" si="3"/>
        <v>0</v>
      </c>
    </row>
    <row r="54" spans="1:22" x14ac:dyDescent="0.2">
      <c r="A54" s="13">
        <v>50</v>
      </c>
      <c r="B54" s="10" t="s">
        <v>185</v>
      </c>
      <c r="C54" s="10">
        <v>2006</v>
      </c>
      <c r="D54" s="10" t="s">
        <v>135</v>
      </c>
      <c r="E54" s="10" t="s">
        <v>219</v>
      </c>
      <c r="F54" s="8">
        <v>0.11</v>
      </c>
      <c r="G54" s="8">
        <v>0.11</v>
      </c>
      <c r="H54" s="45">
        <f t="shared" si="1"/>
        <v>0.55000000000000004</v>
      </c>
      <c r="I54" s="9">
        <f t="shared" si="2"/>
        <v>0</v>
      </c>
      <c r="J54" s="8">
        <f t="shared" si="3"/>
        <v>0</v>
      </c>
    </row>
    <row r="55" spans="1:22" x14ac:dyDescent="0.2">
      <c r="A55" s="13">
        <v>50</v>
      </c>
      <c r="B55" s="10" t="s">
        <v>197</v>
      </c>
      <c r="C55" s="10">
        <v>2004</v>
      </c>
      <c r="D55" s="10" t="s">
        <v>103</v>
      </c>
      <c r="E55" s="10" t="s">
        <v>219</v>
      </c>
      <c r="F55" s="8">
        <v>0.11</v>
      </c>
      <c r="G55" s="8">
        <v>0.11</v>
      </c>
      <c r="H55" s="45">
        <f t="shared" si="1"/>
        <v>0.55000000000000004</v>
      </c>
      <c r="I55" s="9">
        <f t="shared" si="2"/>
        <v>0</v>
      </c>
      <c r="J55" s="8">
        <f t="shared" si="3"/>
        <v>0</v>
      </c>
      <c r="V55" s="6"/>
    </row>
    <row r="56" spans="1:22" x14ac:dyDescent="0.2">
      <c r="A56" s="13">
        <v>50</v>
      </c>
      <c r="B56" s="29" t="s">
        <v>172</v>
      </c>
      <c r="C56" s="10">
        <v>2006</v>
      </c>
      <c r="D56" s="4" t="s">
        <v>148</v>
      </c>
      <c r="E56" s="4" t="s">
        <v>219</v>
      </c>
      <c r="F56" s="8">
        <v>0.11</v>
      </c>
      <c r="G56" s="8">
        <v>0.11</v>
      </c>
      <c r="H56" s="45">
        <f t="shared" si="1"/>
        <v>0.55000000000000004</v>
      </c>
      <c r="I56" s="9">
        <f t="shared" si="2"/>
        <v>0</v>
      </c>
      <c r="J56" s="8">
        <f t="shared" si="3"/>
        <v>0</v>
      </c>
    </row>
    <row r="57" spans="1:22" x14ac:dyDescent="0.2">
      <c r="A57" s="13">
        <v>50</v>
      </c>
      <c r="B57" s="10" t="s">
        <v>173</v>
      </c>
      <c r="C57" s="10">
        <v>2006</v>
      </c>
      <c r="D57" s="10" t="s">
        <v>86</v>
      </c>
      <c r="E57" s="10" t="s">
        <v>219</v>
      </c>
      <c r="F57" s="8">
        <v>0.11</v>
      </c>
      <c r="G57" s="8">
        <v>0.11</v>
      </c>
      <c r="H57" s="45">
        <f t="shared" si="1"/>
        <v>0.55000000000000004</v>
      </c>
      <c r="I57" s="9">
        <f t="shared" si="2"/>
        <v>0</v>
      </c>
      <c r="J57" s="8">
        <f t="shared" si="3"/>
        <v>0</v>
      </c>
    </row>
    <row r="58" spans="1:22" x14ac:dyDescent="0.2">
      <c r="A58" s="13">
        <v>50</v>
      </c>
      <c r="B58" s="10" t="s">
        <v>125</v>
      </c>
      <c r="C58" s="10">
        <v>2005</v>
      </c>
      <c r="D58" s="10" t="s">
        <v>103</v>
      </c>
      <c r="E58" s="10" t="s">
        <v>220</v>
      </c>
      <c r="F58" s="8">
        <v>0.11</v>
      </c>
      <c r="G58" s="8">
        <v>0.11</v>
      </c>
      <c r="H58" s="45">
        <f t="shared" si="1"/>
        <v>0.55000000000000004</v>
      </c>
      <c r="I58" s="9">
        <f t="shared" si="2"/>
        <v>0</v>
      </c>
      <c r="J58" s="8">
        <f t="shared" si="3"/>
        <v>0</v>
      </c>
    </row>
    <row r="59" spans="1:22" x14ac:dyDescent="0.2">
      <c r="A59" s="13">
        <v>50</v>
      </c>
      <c r="B59" s="10" t="s">
        <v>87</v>
      </c>
      <c r="C59" s="10">
        <v>2007</v>
      </c>
      <c r="D59" s="10" t="s">
        <v>83</v>
      </c>
      <c r="E59" s="10" t="s">
        <v>219</v>
      </c>
      <c r="F59" s="8">
        <v>0.11</v>
      </c>
      <c r="G59" s="8">
        <v>0.11</v>
      </c>
      <c r="H59" s="45">
        <f t="shared" si="1"/>
        <v>0.55000000000000004</v>
      </c>
      <c r="I59" s="9">
        <f t="shared" si="2"/>
        <v>0</v>
      </c>
      <c r="J59" s="8">
        <f t="shared" si="3"/>
        <v>0</v>
      </c>
    </row>
    <row r="60" spans="1:22" x14ac:dyDescent="0.2">
      <c r="A60" s="13">
        <v>50</v>
      </c>
      <c r="B60" s="10" t="s">
        <v>112</v>
      </c>
      <c r="C60" s="10">
        <v>2008</v>
      </c>
      <c r="D60" s="10" t="s">
        <v>103</v>
      </c>
      <c r="E60" s="10" t="s">
        <v>220</v>
      </c>
      <c r="F60" s="8">
        <v>0.11</v>
      </c>
      <c r="G60" s="8">
        <v>0.11</v>
      </c>
      <c r="H60" s="45">
        <f t="shared" si="1"/>
        <v>0.55000000000000004</v>
      </c>
      <c r="I60" s="9">
        <f t="shared" si="2"/>
        <v>0</v>
      </c>
      <c r="J60" s="8">
        <f t="shared" si="3"/>
        <v>0</v>
      </c>
    </row>
    <row r="61" spans="1:22" x14ac:dyDescent="0.2">
      <c r="A61" s="7">
        <v>59</v>
      </c>
      <c r="B61" s="10" t="s">
        <v>205</v>
      </c>
      <c r="C61" s="10">
        <v>2005</v>
      </c>
      <c r="D61" s="25" t="s">
        <v>71</v>
      </c>
      <c r="E61" s="25" t="s">
        <v>219</v>
      </c>
      <c r="F61" s="8">
        <v>0</v>
      </c>
      <c r="G61" s="8">
        <v>0</v>
      </c>
      <c r="H61" s="45">
        <f t="shared" si="1"/>
        <v>0</v>
      </c>
      <c r="I61" s="9">
        <f t="shared" si="2"/>
        <v>0</v>
      </c>
      <c r="J61" s="8">
        <f t="shared" si="3"/>
        <v>0</v>
      </c>
    </row>
    <row r="62" spans="1:22" x14ac:dyDescent="0.2">
      <c r="A62" s="7">
        <v>59</v>
      </c>
      <c r="B62" s="26" t="s">
        <v>143</v>
      </c>
      <c r="C62" s="25">
        <v>2004</v>
      </c>
      <c r="D62" s="25" t="s">
        <v>135</v>
      </c>
      <c r="E62" s="25" t="s">
        <v>219</v>
      </c>
      <c r="F62" s="8">
        <v>0</v>
      </c>
      <c r="G62" s="8">
        <v>0</v>
      </c>
      <c r="H62" s="45">
        <f t="shared" si="1"/>
        <v>0</v>
      </c>
      <c r="I62" s="9">
        <f t="shared" si="2"/>
        <v>0</v>
      </c>
      <c r="J62" s="8">
        <f t="shared" si="3"/>
        <v>0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zoomScaleNormal="100" workbookViewId="0">
      <selection activeCell="D30" sqref="D30"/>
    </sheetView>
  </sheetViews>
  <sheetFormatPr defaultRowHeight="11.25" x14ac:dyDescent="0.2"/>
  <cols>
    <col min="1" max="1" width="2.7109375" style="1" bestFit="1" customWidth="1"/>
    <col min="2" max="2" width="17.140625" style="1" customWidth="1"/>
    <col min="3" max="3" width="5" style="1" bestFit="1" customWidth="1"/>
    <col min="4" max="4" width="27.28515625" style="1" customWidth="1"/>
    <col min="5" max="5" width="4.5703125" style="1" bestFit="1" customWidth="1"/>
    <col min="6" max="7" width="4.42578125" style="1" customWidth="1"/>
    <col min="8" max="8" width="7.42578125" style="1" bestFit="1" customWidth="1"/>
    <col min="9" max="9" width="5.85546875" style="1" bestFit="1" customWidth="1"/>
    <col min="10" max="10" width="2.42578125" style="5" customWidth="1"/>
    <col min="11" max="21" width="5.7109375" style="1" customWidth="1"/>
    <col min="22" max="16384" width="9.140625" style="1"/>
  </cols>
  <sheetData>
    <row r="1" spans="1:24" ht="14.25" customHeight="1" x14ac:dyDescent="0.2">
      <c r="B1" s="36" t="s">
        <v>57</v>
      </c>
      <c r="C1" s="2"/>
      <c r="D1" s="2"/>
      <c r="E1" s="2"/>
      <c r="K1" s="10">
        <f t="shared" ref="K1:S1" si="0">COUNT(K3:K80)</f>
        <v>0</v>
      </c>
      <c r="L1" s="10">
        <f t="shared" si="0"/>
        <v>0</v>
      </c>
      <c r="M1" s="10">
        <f t="shared" si="0"/>
        <v>0</v>
      </c>
      <c r="N1" s="10">
        <f t="shared" si="0"/>
        <v>0</v>
      </c>
      <c r="O1" s="10">
        <f t="shared" si="0"/>
        <v>0</v>
      </c>
      <c r="P1" s="10">
        <f t="shared" si="0"/>
        <v>0</v>
      </c>
      <c r="Q1" s="10">
        <f t="shared" si="0"/>
        <v>0</v>
      </c>
      <c r="R1" s="10">
        <f t="shared" si="0"/>
        <v>0</v>
      </c>
      <c r="S1" s="10">
        <f t="shared" si="0"/>
        <v>0</v>
      </c>
    </row>
    <row r="2" spans="1:24" ht="14.25" customHeight="1" x14ac:dyDescent="0.2">
      <c r="B2" s="1" t="s">
        <v>0</v>
      </c>
      <c r="C2" s="1" t="s">
        <v>1</v>
      </c>
      <c r="D2" s="1" t="s">
        <v>2</v>
      </c>
      <c r="E2" s="1" t="s">
        <v>218</v>
      </c>
      <c r="F2" s="1" t="s">
        <v>3</v>
      </c>
      <c r="G2" s="1" t="s">
        <v>4</v>
      </c>
      <c r="H2" s="1" t="s">
        <v>5</v>
      </c>
      <c r="I2" s="1" t="s">
        <v>6</v>
      </c>
      <c r="J2" s="5" t="s">
        <v>7</v>
      </c>
      <c r="K2" s="46" t="s">
        <v>8</v>
      </c>
      <c r="L2" s="46" t="s">
        <v>9</v>
      </c>
      <c r="M2" s="46" t="s">
        <v>10</v>
      </c>
      <c r="N2" s="46" t="s">
        <v>11</v>
      </c>
      <c r="O2" s="46" t="s">
        <v>12</v>
      </c>
      <c r="P2" s="46" t="s">
        <v>13</v>
      </c>
      <c r="Q2" s="46" t="s">
        <v>14</v>
      </c>
      <c r="R2" s="57" t="s">
        <v>15</v>
      </c>
      <c r="S2" s="46" t="s">
        <v>17</v>
      </c>
      <c r="T2" s="46" t="s">
        <v>16</v>
      </c>
      <c r="U2" s="46" t="s">
        <v>19</v>
      </c>
    </row>
    <row r="3" spans="1:24" s="10" customFormat="1" x14ac:dyDescent="0.2">
      <c r="A3" s="2">
        <v>1</v>
      </c>
      <c r="B3" s="23" t="s">
        <v>72</v>
      </c>
      <c r="C3" s="23">
        <v>2003</v>
      </c>
      <c r="D3" s="5" t="s">
        <v>135</v>
      </c>
      <c r="E3" s="5" t="s">
        <v>219</v>
      </c>
      <c r="F3" s="3">
        <v>80</v>
      </c>
      <c r="G3" s="3">
        <v>80</v>
      </c>
      <c r="H3" s="9">
        <f>MAX(0,5-J3)*F3+I3</f>
        <v>400</v>
      </c>
      <c r="I3" s="9">
        <f>MAX(K3:U3)+IF(J3&gt;1,LARGE(K3:U3,2),0)+IF(J3&gt;2,LARGE(K3:U3,3),0)+IF(J3&gt;3,LARGE(K3:U3,4),0)+IF(J3&gt;4,LARGE(K3:U3,5),0)</f>
        <v>0</v>
      </c>
      <c r="J3" s="8">
        <f>COUNT(K3:U3)</f>
        <v>0</v>
      </c>
      <c r="K3" s="3"/>
      <c r="L3" s="13"/>
      <c r="M3" s="13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0" customFormat="1" x14ac:dyDescent="0.2">
      <c r="A4" s="2">
        <v>2</v>
      </c>
      <c r="B4" s="3" t="s">
        <v>42</v>
      </c>
      <c r="C4" s="3">
        <v>2001</v>
      </c>
      <c r="D4" s="22" t="s">
        <v>103</v>
      </c>
      <c r="E4" s="5" t="s">
        <v>219</v>
      </c>
      <c r="F4" s="3">
        <v>79</v>
      </c>
      <c r="G4" s="3">
        <v>79</v>
      </c>
      <c r="H4" s="45">
        <f t="shared" ref="H4:H67" si="1">MAX(0,5-J4)*F4+I4</f>
        <v>395</v>
      </c>
      <c r="I4" s="9">
        <f t="shared" ref="I4:I67" si="2">MAX(K4:U4)+IF(J4&gt;1,LARGE(K4:U4,2),0)+IF(J4&gt;2,LARGE(K4:U4,3),0)+IF(J4&gt;3,LARGE(K4:U4,4),0)+IF(J4&gt;4,LARGE(K4:U4,5),0)</f>
        <v>0</v>
      </c>
      <c r="J4" s="8">
        <f t="shared" ref="J4:J67" si="3">COUNT(K4:U4)</f>
        <v>0</v>
      </c>
      <c r="N4" s="1"/>
      <c r="O4" s="1"/>
      <c r="P4" s="1"/>
      <c r="Q4" s="1"/>
      <c r="S4" s="1"/>
      <c r="T4" s="1"/>
      <c r="U4" s="1"/>
      <c r="V4" s="1"/>
      <c r="W4" s="1"/>
      <c r="X4" s="1"/>
    </row>
    <row r="5" spans="1:24" s="10" customFormat="1" x14ac:dyDescent="0.2">
      <c r="A5" s="2">
        <v>3</v>
      </c>
      <c r="B5" s="19" t="s">
        <v>41</v>
      </c>
      <c r="C5" s="19">
        <v>2002</v>
      </c>
      <c r="D5" s="19" t="s">
        <v>135</v>
      </c>
      <c r="E5" s="5" t="s">
        <v>219</v>
      </c>
      <c r="F5" s="3">
        <v>78</v>
      </c>
      <c r="G5" s="3">
        <v>78</v>
      </c>
      <c r="H5" s="45">
        <f t="shared" si="1"/>
        <v>390</v>
      </c>
      <c r="I5" s="9">
        <f t="shared" si="2"/>
        <v>0</v>
      </c>
      <c r="J5" s="8">
        <f t="shared" si="3"/>
        <v>0</v>
      </c>
      <c r="K5" s="1"/>
      <c r="L5" s="1"/>
      <c r="M5" s="1"/>
      <c r="N5" s="1"/>
      <c r="O5" s="1"/>
      <c r="P5" s="1"/>
      <c r="Q5" s="1"/>
      <c r="S5" s="1"/>
      <c r="T5" s="1"/>
      <c r="U5" s="1"/>
      <c r="V5" s="1"/>
    </row>
    <row r="6" spans="1:24" s="10" customFormat="1" x14ac:dyDescent="0.2">
      <c r="A6" s="2">
        <v>4</v>
      </c>
      <c r="B6" s="20" t="s">
        <v>32</v>
      </c>
      <c r="C6" s="20">
        <v>2002</v>
      </c>
      <c r="D6" s="22" t="s">
        <v>103</v>
      </c>
      <c r="E6" s="5" t="s">
        <v>219</v>
      </c>
      <c r="F6" s="3">
        <v>77</v>
      </c>
      <c r="G6" s="3">
        <v>77</v>
      </c>
      <c r="H6" s="45">
        <f t="shared" si="1"/>
        <v>385</v>
      </c>
      <c r="I6" s="9">
        <f t="shared" si="2"/>
        <v>0</v>
      </c>
      <c r="J6" s="8">
        <f t="shared" si="3"/>
        <v>0</v>
      </c>
      <c r="K6" s="1"/>
      <c r="L6" s="1"/>
      <c r="M6" s="1"/>
      <c r="N6" s="13"/>
      <c r="O6" s="13"/>
      <c r="P6" s="13"/>
      <c r="Q6" s="13"/>
      <c r="R6" s="13"/>
      <c r="S6" s="13"/>
      <c r="T6" s="1"/>
      <c r="U6" s="13"/>
      <c r="V6" s="13"/>
      <c r="W6" s="13"/>
    </row>
    <row r="7" spans="1:24" s="13" customFormat="1" x14ac:dyDescent="0.2">
      <c r="A7" s="2">
        <v>5</v>
      </c>
      <c r="B7" s="2" t="s">
        <v>43</v>
      </c>
      <c r="C7" s="2">
        <v>2001</v>
      </c>
      <c r="D7" s="2" t="s">
        <v>135</v>
      </c>
      <c r="E7" s="5" t="s">
        <v>219</v>
      </c>
      <c r="F7" s="3">
        <v>76</v>
      </c>
      <c r="G7" s="3">
        <v>76</v>
      </c>
      <c r="H7" s="45">
        <f t="shared" si="1"/>
        <v>380</v>
      </c>
      <c r="I7" s="9">
        <f t="shared" si="2"/>
        <v>0</v>
      </c>
      <c r="J7" s="8">
        <f t="shared" si="3"/>
        <v>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0"/>
    </row>
    <row r="8" spans="1:24" s="10" customFormat="1" x14ac:dyDescent="0.2">
      <c r="A8" s="2">
        <v>6</v>
      </c>
      <c r="B8" s="18" t="s">
        <v>88</v>
      </c>
      <c r="C8" s="18">
        <v>2002</v>
      </c>
      <c r="D8" s="18" t="s">
        <v>135</v>
      </c>
      <c r="E8" s="5" t="s">
        <v>220</v>
      </c>
      <c r="F8" s="3">
        <v>75</v>
      </c>
      <c r="G8" s="3">
        <v>75</v>
      </c>
      <c r="H8" s="45">
        <f t="shared" si="1"/>
        <v>375</v>
      </c>
      <c r="I8" s="9">
        <f t="shared" si="2"/>
        <v>0</v>
      </c>
      <c r="J8" s="8">
        <f t="shared" si="3"/>
        <v>0</v>
      </c>
      <c r="L8" s="1"/>
      <c r="N8" s="1"/>
      <c r="O8" s="1"/>
      <c r="P8" s="1"/>
      <c r="Q8" s="1"/>
      <c r="R8" s="1"/>
      <c r="S8" s="1"/>
      <c r="U8" s="1"/>
      <c r="V8" s="1"/>
      <c r="W8" s="1"/>
      <c r="X8" s="1"/>
    </row>
    <row r="9" spans="1:24" s="13" customFormat="1" x14ac:dyDescent="0.2">
      <c r="A9" s="2">
        <v>7</v>
      </c>
      <c r="B9" s="3" t="s">
        <v>118</v>
      </c>
      <c r="C9" s="3">
        <v>2005</v>
      </c>
      <c r="D9" s="3" t="s">
        <v>135</v>
      </c>
      <c r="E9" s="5" t="s">
        <v>220</v>
      </c>
      <c r="F9" s="3">
        <v>74</v>
      </c>
      <c r="G9" s="3">
        <v>74</v>
      </c>
      <c r="H9" s="45">
        <f t="shared" si="1"/>
        <v>370</v>
      </c>
      <c r="I9" s="9">
        <f t="shared" si="2"/>
        <v>0</v>
      </c>
      <c r="J9" s="8">
        <f t="shared" si="3"/>
        <v>0</v>
      </c>
      <c r="K9" s="3"/>
      <c r="M9" s="3"/>
      <c r="N9" s="1"/>
      <c r="O9" s="1"/>
      <c r="P9" s="1"/>
      <c r="Q9" s="1"/>
      <c r="R9" s="1"/>
      <c r="S9" s="1"/>
      <c r="T9" s="3"/>
      <c r="U9" s="1"/>
      <c r="V9" s="1"/>
      <c r="W9" s="1"/>
      <c r="X9" s="1"/>
    </row>
    <row r="10" spans="1:24" s="13" customFormat="1" x14ac:dyDescent="0.2">
      <c r="A10" s="2">
        <v>8</v>
      </c>
      <c r="B10" s="2" t="s">
        <v>44</v>
      </c>
      <c r="C10" s="2">
        <v>2001</v>
      </c>
      <c r="D10" s="2" t="s">
        <v>135</v>
      </c>
      <c r="E10" s="5" t="s">
        <v>219</v>
      </c>
      <c r="F10" s="3">
        <v>73</v>
      </c>
      <c r="G10" s="3">
        <v>73</v>
      </c>
      <c r="H10" s="45">
        <f t="shared" si="1"/>
        <v>365</v>
      </c>
      <c r="I10" s="9">
        <f t="shared" si="2"/>
        <v>0</v>
      </c>
      <c r="J10" s="8">
        <f t="shared" si="3"/>
        <v>0</v>
      </c>
      <c r="K10" s="10"/>
      <c r="N10" s="10"/>
      <c r="O10" s="10"/>
      <c r="P10" s="10"/>
      <c r="Q10" s="10"/>
      <c r="R10" s="10"/>
      <c r="S10" s="10"/>
      <c r="U10" s="10"/>
      <c r="V10" s="10"/>
      <c r="W10" s="10"/>
      <c r="X10" s="10"/>
    </row>
    <row r="11" spans="1:24" s="13" customFormat="1" x14ac:dyDescent="0.2">
      <c r="A11" s="2">
        <v>9</v>
      </c>
      <c r="B11" s="13" t="s">
        <v>36</v>
      </c>
      <c r="C11" s="13">
        <v>2003</v>
      </c>
      <c r="D11" s="13" t="s">
        <v>135</v>
      </c>
      <c r="E11" s="5" t="s">
        <v>219</v>
      </c>
      <c r="F11" s="3">
        <v>72</v>
      </c>
      <c r="G11" s="3">
        <v>72</v>
      </c>
      <c r="H11" s="45">
        <f t="shared" si="1"/>
        <v>360</v>
      </c>
      <c r="I11" s="9">
        <f t="shared" si="2"/>
        <v>0</v>
      </c>
      <c r="J11" s="8">
        <f t="shared" si="3"/>
        <v>0</v>
      </c>
      <c r="K11" s="1"/>
      <c r="L11" s="1"/>
      <c r="M11" s="1"/>
      <c r="N11" s="1"/>
      <c r="O11" s="1"/>
      <c r="P11" s="1"/>
      <c r="Q11" s="1"/>
      <c r="R11" s="10"/>
      <c r="S11" s="1"/>
      <c r="T11" s="1"/>
      <c r="U11" s="1"/>
      <c r="V11" s="1"/>
      <c r="W11" s="10"/>
      <c r="X11" s="10"/>
    </row>
    <row r="12" spans="1:24" s="10" customFormat="1" x14ac:dyDescent="0.2">
      <c r="A12" s="2">
        <v>10</v>
      </c>
      <c r="B12" s="3" t="s">
        <v>80</v>
      </c>
      <c r="C12" s="3">
        <v>2001</v>
      </c>
      <c r="D12" s="3" t="s">
        <v>21</v>
      </c>
      <c r="E12" s="5" t="s">
        <v>220</v>
      </c>
      <c r="F12" s="3">
        <v>71</v>
      </c>
      <c r="G12" s="3">
        <v>71</v>
      </c>
      <c r="H12" s="45">
        <f t="shared" si="1"/>
        <v>355</v>
      </c>
      <c r="I12" s="9">
        <f t="shared" si="2"/>
        <v>0</v>
      </c>
      <c r="J12" s="8">
        <f t="shared" si="3"/>
        <v>0</v>
      </c>
      <c r="K12" s="1"/>
      <c r="L12" s="1"/>
      <c r="M12" s="3"/>
      <c r="N12" s="1"/>
      <c r="O12" s="1"/>
      <c r="P12" s="1"/>
      <c r="Q12" s="1"/>
      <c r="S12" s="1"/>
      <c r="T12" s="3"/>
      <c r="U12" s="1"/>
      <c r="V12" s="1"/>
      <c r="W12" s="1"/>
      <c r="X12" s="1"/>
    </row>
    <row r="13" spans="1:24" s="10" customFormat="1" x14ac:dyDescent="0.2">
      <c r="A13" s="2">
        <v>11</v>
      </c>
      <c r="B13" s="34" t="s">
        <v>67</v>
      </c>
      <c r="C13" s="34">
        <v>2002</v>
      </c>
      <c r="D13" s="34" t="s">
        <v>135</v>
      </c>
      <c r="E13" s="5" t="s">
        <v>219</v>
      </c>
      <c r="F13" s="3">
        <v>70</v>
      </c>
      <c r="G13" s="3">
        <v>70</v>
      </c>
      <c r="H13" s="45">
        <f t="shared" si="1"/>
        <v>350</v>
      </c>
      <c r="I13" s="9">
        <f t="shared" si="2"/>
        <v>0</v>
      </c>
      <c r="J13" s="8">
        <f t="shared" si="3"/>
        <v>0</v>
      </c>
      <c r="M13" s="1"/>
      <c r="N13" s="13"/>
      <c r="P13" s="13"/>
      <c r="Q13" s="13"/>
      <c r="R13" s="13"/>
      <c r="S13" s="13"/>
      <c r="T13" s="1"/>
      <c r="U13" s="13"/>
      <c r="V13" s="13"/>
      <c r="W13" s="13"/>
      <c r="X13" s="13"/>
    </row>
    <row r="14" spans="1:24" s="46" customFormat="1" x14ac:dyDescent="0.2">
      <c r="A14" s="39">
        <v>12</v>
      </c>
      <c r="B14" s="34" t="s">
        <v>225</v>
      </c>
      <c r="C14" s="34">
        <v>2003</v>
      </c>
      <c r="D14" s="34" t="s">
        <v>135</v>
      </c>
      <c r="E14" s="42" t="s">
        <v>220</v>
      </c>
      <c r="F14" s="40">
        <v>69</v>
      </c>
      <c r="G14" s="40">
        <v>69</v>
      </c>
      <c r="H14" s="45">
        <f t="shared" si="1"/>
        <v>345</v>
      </c>
      <c r="I14" s="45">
        <f t="shared" ref="I14" si="4">MAX(K14:U14)+IF(J14&gt;1,LARGE(K14:U14,2),0)+IF(J14&gt;2,LARGE(K14:U14,3),0)+IF(J14&gt;3,LARGE(K14:U14,4),0)+IF(J14&gt;4,LARGE(K14:U14,5),0)</f>
        <v>0</v>
      </c>
      <c r="J14" s="44">
        <f t="shared" ref="J14" si="5">COUNT(K14:U14)</f>
        <v>0</v>
      </c>
      <c r="M14" s="38"/>
      <c r="N14" s="47"/>
      <c r="P14" s="47"/>
      <c r="Q14" s="47"/>
      <c r="R14" s="47"/>
      <c r="S14" s="47"/>
      <c r="T14" s="38"/>
      <c r="U14" s="47"/>
      <c r="V14" s="47"/>
      <c r="W14" s="47"/>
      <c r="X14" s="47"/>
    </row>
    <row r="15" spans="1:24" s="10" customFormat="1" x14ac:dyDescent="0.2">
      <c r="A15" s="2">
        <v>13</v>
      </c>
      <c r="B15" s="3" t="s">
        <v>132</v>
      </c>
      <c r="C15" s="3">
        <v>2004</v>
      </c>
      <c r="D15" s="3" t="s">
        <v>135</v>
      </c>
      <c r="E15" s="5" t="s">
        <v>220</v>
      </c>
      <c r="F15" s="40">
        <v>68</v>
      </c>
      <c r="G15" s="3">
        <v>68</v>
      </c>
      <c r="H15" s="45">
        <f t="shared" si="1"/>
        <v>340</v>
      </c>
      <c r="I15" s="9">
        <f t="shared" si="2"/>
        <v>0</v>
      </c>
      <c r="J15" s="8">
        <f t="shared" si="3"/>
        <v>0</v>
      </c>
      <c r="K15" s="1"/>
      <c r="L15" s="1"/>
      <c r="M15" s="3"/>
      <c r="N15" s="1"/>
      <c r="O15" s="1"/>
      <c r="P15" s="1"/>
      <c r="Q15" s="1"/>
      <c r="S15" s="1"/>
      <c r="T15" s="3"/>
      <c r="U15" s="1"/>
      <c r="V15" s="1"/>
      <c r="W15" s="1"/>
      <c r="X15" s="1"/>
    </row>
    <row r="16" spans="1:24" s="10" customFormat="1" x14ac:dyDescent="0.2">
      <c r="A16" s="39">
        <v>14</v>
      </c>
      <c r="B16" s="4" t="s">
        <v>61</v>
      </c>
      <c r="C16" s="4">
        <v>2002</v>
      </c>
      <c r="D16" s="4" t="s">
        <v>135</v>
      </c>
      <c r="E16" s="4" t="s">
        <v>219</v>
      </c>
      <c r="F16" s="40">
        <v>67</v>
      </c>
      <c r="G16" s="3">
        <v>67</v>
      </c>
      <c r="H16" s="45">
        <f t="shared" si="1"/>
        <v>335</v>
      </c>
      <c r="I16" s="9">
        <f t="shared" si="2"/>
        <v>0</v>
      </c>
      <c r="J16" s="8">
        <f t="shared" si="3"/>
        <v>0</v>
      </c>
      <c r="K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10" customFormat="1" x14ac:dyDescent="0.2">
      <c r="A17" s="39">
        <v>15</v>
      </c>
      <c r="B17" s="1" t="s">
        <v>38</v>
      </c>
      <c r="C17" s="1">
        <v>2002</v>
      </c>
      <c r="D17" s="1" t="s">
        <v>103</v>
      </c>
      <c r="E17" s="4" t="s">
        <v>219</v>
      </c>
      <c r="F17" s="40">
        <v>66</v>
      </c>
      <c r="G17" s="3">
        <v>66</v>
      </c>
      <c r="H17" s="45">
        <f t="shared" si="1"/>
        <v>330</v>
      </c>
      <c r="I17" s="9">
        <f t="shared" si="2"/>
        <v>0</v>
      </c>
      <c r="J17" s="8">
        <f t="shared" si="3"/>
        <v>0</v>
      </c>
      <c r="K17" s="1"/>
      <c r="L17" s="1"/>
      <c r="M17" s="1"/>
      <c r="N17" s="1"/>
      <c r="O17" s="1"/>
      <c r="P17" s="1"/>
      <c r="Q17" s="1"/>
      <c r="S17" s="1"/>
      <c r="T17" s="1"/>
      <c r="U17" s="1"/>
      <c r="W17" s="1"/>
    </row>
    <row r="18" spans="1:24" s="10" customFormat="1" x14ac:dyDescent="0.2">
      <c r="A18" s="39">
        <v>16</v>
      </c>
      <c r="B18" s="1" t="s">
        <v>31</v>
      </c>
      <c r="C18" s="1">
        <v>2001</v>
      </c>
      <c r="D18" s="1" t="s">
        <v>21</v>
      </c>
      <c r="E18" s="4" t="s">
        <v>219</v>
      </c>
      <c r="F18" s="40">
        <v>65</v>
      </c>
      <c r="G18" s="3">
        <v>65</v>
      </c>
      <c r="H18" s="45">
        <f t="shared" si="1"/>
        <v>325</v>
      </c>
      <c r="I18" s="9">
        <f t="shared" si="2"/>
        <v>0</v>
      </c>
      <c r="J18" s="8">
        <f t="shared" si="3"/>
        <v>0</v>
      </c>
      <c r="K18" s="1"/>
      <c r="L18" s="1"/>
      <c r="M18" s="1"/>
      <c r="N18" s="3"/>
      <c r="O18" s="1"/>
      <c r="P18" s="3"/>
      <c r="Q18" s="3"/>
      <c r="R18" s="3"/>
      <c r="S18" s="13"/>
      <c r="T18" s="1"/>
      <c r="U18" s="13"/>
      <c r="V18" s="3"/>
      <c r="W18" s="13"/>
      <c r="X18" s="13"/>
    </row>
    <row r="19" spans="1:24" s="10" customFormat="1" x14ac:dyDescent="0.2">
      <c r="A19" s="39">
        <v>17</v>
      </c>
      <c r="B19" s="1" t="s">
        <v>20</v>
      </c>
      <c r="C19" s="1">
        <v>2002</v>
      </c>
      <c r="D19" s="1" t="s">
        <v>103</v>
      </c>
      <c r="E19" s="4" t="s">
        <v>219</v>
      </c>
      <c r="F19" s="40">
        <v>64</v>
      </c>
      <c r="G19" s="3">
        <v>64</v>
      </c>
      <c r="H19" s="45">
        <f t="shared" si="1"/>
        <v>320</v>
      </c>
      <c r="I19" s="9">
        <f t="shared" si="2"/>
        <v>0</v>
      </c>
      <c r="J19" s="8">
        <f t="shared" si="3"/>
        <v>0</v>
      </c>
      <c r="K19" s="1"/>
      <c r="L19" s="1"/>
      <c r="M19" s="1"/>
      <c r="N19" s="1"/>
      <c r="O19" s="1"/>
      <c r="P19" s="1"/>
      <c r="Q19" s="1"/>
      <c r="S19" s="1"/>
      <c r="T19" s="1"/>
      <c r="U19" s="1"/>
      <c r="V19" s="1"/>
    </row>
    <row r="20" spans="1:24" s="10" customFormat="1" x14ac:dyDescent="0.2">
      <c r="A20" s="39">
        <v>18</v>
      </c>
      <c r="B20" s="16" t="s">
        <v>22</v>
      </c>
      <c r="C20" s="16">
        <v>2002</v>
      </c>
      <c r="D20" s="6" t="s">
        <v>83</v>
      </c>
      <c r="E20" s="4" t="s">
        <v>220</v>
      </c>
      <c r="F20" s="40">
        <v>63</v>
      </c>
      <c r="G20" s="3">
        <v>63</v>
      </c>
      <c r="H20" s="45">
        <f t="shared" si="1"/>
        <v>315</v>
      </c>
      <c r="I20" s="9">
        <f t="shared" si="2"/>
        <v>0</v>
      </c>
      <c r="J20" s="8">
        <f t="shared" si="3"/>
        <v>0</v>
      </c>
      <c r="L20" s="1"/>
      <c r="N20" s="1"/>
      <c r="O20" s="1"/>
      <c r="P20" s="1"/>
      <c r="Q20" s="1"/>
      <c r="R20" s="1"/>
      <c r="S20" s="1"/>
      <c r="U20" s="1"/>
      <c r="V20" s="1"/>
      <c r="W20" s="1"/>
      <c r="X20" s="1"/>
    </row>
    <row r="21" spans="1:24" s="10" customFormat="1" x14ac:dyDescent="0.2">
      <c r="A21" s="39">
        <v>19</v>
      </c>
      <c r="B21" s="10" t="s">
        <v>62</v>
      </c>
      <c r="C21" s="10">
        <v>2001</v>
      </c>
      <c r="D21" s="10" t="s">
        <v>135</v>
      </c>
      <c r="E21" s="4" t="s">
        <v>219</v>
      </c>
      <c r="F21" s="40">
        <v>62</v>
      </c>
      <c r="G21" s="3">
        <v>62</v>
      </c>
      <c r="H21" s="45">
        <f t="shared" si="1"/>
        <v>310</v>
      </c>
      <c r="I21" s="9">
        <f t="shared" si="2"/>
        <v>0</v>
      </c>
      <c r="J21" s="8">
        <f t="shared" si="3"/>
        <v>0</v>
      </c>
      <c r="K21" s="1"/>
      <c r="M21" s="1"/>
      <c r="N21" s="1"/>
      <c r="P21" s="1"/>
      <c r="Q21" s="1"/>
      <c r="S21" s="1"/>
      <c r="T21" s="1"/>
      <c r="U21" s="1"/>
      <c r="V21" s="1"/>
      <c r="W21" s="1"/>
    </row>
    <row r="22" spans="1:24" s="10" customFormat="1" x14ac:dyDescent="0.2">
      <c r="A22" s="39">
        <v>20</v>
      </c>
      <c r="B22" s="1" t="s">
        <v>55</v>
      </c>
      <c r="C22" s="1">
        <v>2006</v>
      </c>
      <c r="D22" s="1" t="s">
        <v>135</v>
      </c>
      <c r="E22" s="4" t="s">
        <v>219</v>
      </c>
      <c r="F22" s="40">
        <v>61</v>
      </c>
      <c r="G22" s="3">
        <v>61</v>
      </c>
      <c r="H22" s="45">
        <f t="shared" si="1"/>
        <v>305</v>
      </c>
      <c r="I22" s="9">
        <f t="shared" si="2"/>
        <v>0</v>
      </c>
      <c r="J22" s="8">
        <f t="shared" si="3"/>
        <v>0</v>
      </c>
      <c r="K22" s="1"/>
      <c r="L22" s="1"/>
      <c r="M22" s="1"/>
      <c r="O22" s="1"/>
      <c r="T22" s="1"/>
    </row>
    <row r="23" spans="1:24" s="10" customFormat="1" x14ac:dyDescent="0.2">
      <c r="A23" s="39">
        <v>21</v>
      </c>
      <c r="B23" s="1" t="s">
        <v>47</v>
      </c>
      <c r="C23" s="1">
        <v>2005</v>
      </c>
      <c r="D23" s="1" t="s">
        <v>21</v>
      </c>
      <c r="E23" s="4" t="s">
        <v>219</v>
      </c>
      <c r="F23" s="40">
        <v>60</v>
      </c>
      <c r="G23" s="3">
        <v>60</v>
      </c>
      <c r="H23" s="45">
        <f t="shared" si="1"/>
        <v>300</v>
      </c>
      <c r="I23" s="9">
        <f t="shared" si="2"/>
        <v>0</v>
      </c>
      <c r="J23" s="8">
        <f t="shared" si="3"/>
        <v>0</v>
      </c>
      <c r="K23" s="1"/>
      <c r="L23" s="1"/>
      <c r="M23" s="1"/>
      <c r="N23" s="1"/>
      <c r="P23" s="1"/>
      <c r="Q23" s="1"/>
      <c r="S23" s="1"/>
      <c r="T23" s="1"/>
      <c r="U23" s="1"/>
      <c r="V23" s="1"/>
      <c r="W23" s="1"/>
    </row>
    <row r="24" spans="1:24" s="10" customFormat="1" x14ac:dyDescent="0.2">
      <c r="A24" s="39">
        <v>22</v>
      </c>
      <c r="B24" s="1" t="s">
        <v>99</v>
      </c>
      <c r="C24" s="1">
        <v>2003</v>
      </c>
      <c r="D24" s="1" t="s">
        <v>86</v>
      </c>
      <c r="E24" s="4" t="s">
        <v>219</v>
      </c>
      <c r="F24" s="40">
        <v>59</v>
      </c>
      <c r="G24" s="3">
        <v>59</v>
      </c>
      <c r="H24" s="45">
        <f t="shared" si="1"/>
        <v>295</v>
      </c>
      <c r="I24" s="9">
        <f t="shared" si="2"/>
        <v>0</v>
      </c>
      <c r="J24" s="8">
        <f t="shared" si="3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10" customFormat="1" x14ac:dyDescent="0.2">
      <c r="A25" s="39">
        <v>23</v>
      </c>
      <c r="B25" s="1" t="s">
        <v>34</v>
      </c>
      <c r="C25" s="1">
        <v>2001</v>
      </c>
      <c r="D25" s="1" t="s">
        <v>83</v>
      </c>
      <c r="E25" s="4" t="s">
        <v>219</v>
      </c>
      <c r="F25" s="40">
        <v>58</v>
      </c>
      <c r="G25" s="3">
        <v>58</v>
      </c>
      <c r="H25" s="45">
        <f t="shared" si="1"/>
        <v>290</v>
      </c>
      <c r="I25" s="9">
        <f t="shared" si="2"/>
        <v>0</v>
      </c>
      <c r="J25" s="8">
        <f t="shared" si="3"/>
        <v>0</v>
      </c>
      <c r="K25" s="1"/>
      <c r="L25" s="1"/>
      <c r="M25" s="1"/>
      <c r="T25" s="1"/>
    </row>
    <row r="26" spans="1:24" s="10" customFormat="1" x14ac:dyDescent="0.2">
      <c r="A26" s="39">
        <v>24</v>
      </c>
      <c r="B26" s="1" t="s">
        <v>35</v>
      </c>
      <c r="C26" s="1">
        <v>2001</v>
      </c>
      <c r="D26" s="1" t="s">
        <v>103</v>
      </c>
      <c r="E26" s="4" t="s">
        <v>219</v>
      </c>
      <c r="F26" s="40">
        <v>57</v>
      </c>
      <c r="G26" s="3">
        <v>57</v>
      </c>
      <c r="H26" s="45">
        <f t="shared" si="1"/>
        <v>285</v>
      </c>
      <c r="I26" s="9">
        <f t="shared" si="2"/>
        <v>0</v>
      </c>
      <c r="J26" s="8">
        <f t="shared" si="3"/>
        <v>0</v>
      </c>
      <c r="M26" s="1"/>
      <c r="N26" s="1"/>
      <c r="P26" s="1"/>
      <c r="Q26" s="1"/>
      <c r="S26" s="1"/>
      <c r="T26" s="1"/>
      <c r="U26" s="1"/>
      <c r="V26" s="1"/>
      <c r="W26" s="1"/>
    </row>
    <row r="27" spans="1:24" x14ac:dyDescent="0.2">
      <c r="A27" s="39">
        <v>25</v>
      </c>
      <c r="B27" s="1" t="s">
        <v>33</v>
      </c>
      <c r="C27" s="1">
        <v>2002</v>
      </c>
      <c r="D27" s="1" t="s">
        <v>103</v>
      </c>
      <c r="E27" s="4" t="s">
        <v>219</v>
      </c>
      <c r="F27" s="40">
        <v>56</v>
      </c>
      <c r="G27" s="3">
        <v>56</v>
      </c>
      <c r="H27" s="45">
        <f t="shared" si="1"/>
        <v>280</v>
      </c>
      <c r="I27" s="9">
        <f t="shared" si="2"/>
        <v>0</v>
      </c>
      <c r="J27" s="8">
        <f t="shared" si="3"/>
        <v>0</v>
      </c>
      <c r="M27" s="10"/>
      <c r="N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x14ac:dyDescent="0.2">
      <c r="A28" s="39">
        <v>26</v>
      </c>
      <c r="B28" s="1" t="s">
        <v>39</v>
      </c>
      <c r="C28" s="1">
        <v>2005</v>
      </c>
      <c r="D28" s="1" t="s">
        <v>135</v>
      </c>
      <c r="E28" s="4" t="s">
        <v>219</v>
      </c>
      <c r="F28" s="40">
        <v>55</v>
      </c>
      <c r="G28" s="3">
        <v>55</v>
      </c>
      <c r="H28" s="45">
        <f t="shared" si="1"/>
        <v>275</v>
      </c>
      <c r="I28" s="9">
        <f t="shared" si="2"/>
        <v>0</v>
      </c>
      <c r="J28" s="8">
        <f t="shared" si="3"/>
        <v>0</v>
      </c>
      <c r="N28" s="10"/>
      <c r="O28" s="10"/>
      <c r="P28" s="10"/>
      <c r="Q28" s="10"/>
      <c r="R28" s="10"/>
      <c r="S28" s="10"/>
      <c r="U28" s="10"/>
      <c r="V28" s="10"/>
      <c r="W28" s="10"/>
      <c r="X28" s="10"/>
    </row>
    <row r="29" spans="1:24" x14ac:dyDescent="0.2">
      <c r="A29" s="39">
        <v>27</v>
      </c>
      <c r="B29" s="1" t="s">
        <v>48</v>
      </c>
      <c r="C29" s="1">
        <v>2004</v>
      </c>
      <c r="D29" s="1" t="s">
        <v>21</v>
      </c>
      <c r="E29" s="4" t="s">
        <v>220</v>
      </c>
      <c r="F29" s="40">
        <v>54</v>
      </c>
      <c r="G29" s="3">
        <v>54</v>
      </c>
      <c r="H29" s="45">
        <f t="shared" si="1"/>
        <v>270</v>
      </c>
      <c r="I29" s="9">
        <f t="shared" si="2"/>
        <v>0</v>
      </c>
      <c r="J29" s="8">
        <f t="shared" si="3"/>
        <v>0</v>
      </c>
    </row>
    <row r="30" spans="1:24" x14ac:dyDescent="0.2">
      <c r="A30" s="39">
        <v>28</v>
      </c>
      <c r="B30" s="1" t="s">
        <v>158</v>
      </c>
      <c r="C30" s="1">
        <v>2002</v>
      </c>
      <c r="D30" s="1" t="s">
        <v>21</v>
      </c>
      <c r="E30" s="4" t="s">
        <v>219</v>
      </c>
      <c r="F30" s="40">
        <v>53</v>
      </c>
      <c r="G30" s="3">
        <v>53</v>
      </c>
      <c r="H30" s="45">
        <f t="shared" si="1"/>
        <v>265</v>
      </c>
      <c r="I30" s="9">
        <f t="shared" si="2"/>
        <v>0</v>
      </c>
      <c r="J30" s="8">
        <f t="shared" si="3"/>
        <v>0</v>
      </c>
      <c r="N30" s="10"/>
      <c r="P30" s="10"/>
      <c r="Q30" s="10"/>
      <c r="R30" s="10"/>
      <c r="S30" s="10"/>
      <c r="U30" s="10"/>
      <c r="V30" s="10"/>
    </row>
    <row r="31" spans="1:24" x14ac:dyDescent="0.2">
      <c r="A31" s="39">
        <v>29</v>
      </c>
      <c r="B31" s="1" t="s">
        <v>100</v>
      </c>
      <c r="C31" s="1">
        <v>2003</v>
      </c>
      <c r="D31" s="1" t="s">
        <v>21</v>
      </c>
      <c r="E31" s="4" t="s">
        <v>219</v>
      </c>
      <c r="F31" s="40">
        <v>52</v>
      </c>
      <c r="G31" s="3">
        <v>52</v>
      </c>
      <c r="H31" s="45">
        <f t="shared" si="1"/>
        <v>260</v>
      </c>
      <c r="I31" s="9">
        <f t="shared" si="2"/>
        <v>0</v>
      </c>
      <c r="J31" s="8">
        <f t="shared" si="3"/>
        <v>0</v>
      </c>
      <c r="P31" s="10"/>
      <c r="Q31" s="10"/>
      <c r="R31" s="10"/>
      <c r="W31" s="10"/>
      <c r="X31" s="10"/>
    </row>
    <row r="32" spans="1:24" x14ac:dyDescent="0.2">
      <c r="A32" s="39">
        <v>30</v>
      </c>
      <c r="B32" s="1" t="s">
        <v>63</v>
      </c>
      <c r="C32" s="1">
        <v>2003</v>
      </c>
      <c r="D32" s="1" t="s">
        <v>21</v>
      </c>
      <c r="E32" s="4" t="s">
        <v>219</v>
      </c>
      <c r="F32" s="40">
        <v>51</v>
      </c>
      <c r="G32" s="3">
        <v>51</v>
      </c>
      <c r="H32" s="45">
        <f t="shared" si="1"/>
        <v>255</v>
      </c>
      <c r="I32" s="9">
        <f t="shared" si="2"/>
        <v>0</v>
      </c>
      <c r="J32" s="8">
        <f t="shared" si="3"/>
        <v>0</v>
      </c>
      <c r="M32" s="10"/>
      <c r="O32" s="10"/>
      <c r="T32" s="10"/>
      <c r="U32" s="10"/>
      <c r="X32" s="10"/>
    </row>
    <row r="33" spans="1:24" x14ac:dyDescent="0.2">
      <c r="A33" s="39">
        <v>31</v>
      </c>
      <c r="B33" s="1" t="s">
        <v>84</v>
      </c>
      <c r="C33" s="1">
        <v>2002</v>
      </c>
      <c r="D33" s="1" t="s">
        <v>135</v>
      </c>
      <c r="E33" s="4" t="s">
        <v>219</v>
      </c>
      <c r="F33" s="40">
        <v>50</v>
      </c>
      <c r="G33" s="3">
        <v>50</v>
      </c>
      <c r="H33" s="45">
        <f t="shared" si="1"/>
        <v>250</v>
      </c>
      <c r="I33" s="9">
        <f t="shared" si="2"/>
        <v>0</v>
      </c>
      <c r="J33" s="8">
        <f t="shared" si="3"/>
        <v>0</v>
      </c>
      <c r="M33" s="10"/>
      <c r="R33" s="10"/>
      <c r="T33" s="10"/>
      <c r="X33" s="10"/>
    </row>
    <row r="34" spans="1:24" x14ac:dyDescent="0.2">
      <c r="A34" s="39">
        <v>32</v>
      </c>
      <c r="B34" s="1" t="s">
        <v>113</v>
      </c>
      <c r="C34" s="1">
        <v>2005</v>
      </c>
      <c r="D34" s="1" t="s">
        <v>71</v>
      </c>
      <c r="E34" s="4" t="s">
        <v>219</v>
      </c>
      <c r="F34" s="40">
        <v>49</v>
      </c>
      <c r="G34" s="3">
        <v>49</v>
      </c>
      <c r="H34" s="45">
        <f t="shared" si="1"/>
        <v>245</v>
      </c>
      <c r="I34" s="9">
        <f t="shared" si="2"/>
        <v>0</v>
      </c>
      <c r="J34" s="8">
        <f t="shared" si="3"/>
        <v>0</v>
      </c>
    </row>
    <row r="35" spans="1:24" x14ac:dyDescent="0.2">
      <c r="A35" s="39">
        <v>33</v>
      </c>
      <c r="B35" s="1" t="s">
        <v>18</v>
      </c>
      <c r="C35" s="1">
        <v>2003</v>
      </c>
      <c r="D35" s="1" t="s">
        <v>86</v>
      </c>
      <c r="E35" s="4" t="s">
        <v>220</v>
      </c>
      <c r="F35" s="40">
        <v>48</v>
      </c>
      <c r="G35" s="3">
        <v>48</v>
      </c>
      <c r="H35" s="45">
        <f t="shared" si="1"/>
        <v>240</v>
      </c>
      <c r="I35" s="9">
        <f t="shared" si="2"/>
        <v>0</v>
      </c>
      <c r="J35" s="8">
        <f t="shared" si="3"/>
        <v>0</v>
      </c>
    </row>
    <row r="36" spans="1:24" x14ac:dyDescent="0.2">
      <c r="A36" s="39">
        <v>34</v>
      </c>
      <c r="B36" s="1" t="s">
        <v>60</v>
      </c>
      <c r="C36" s="1">
        <v>2003</v>
      </c>
      <c r="D36" s="1" t="s">
        <v>135</v>
      </c>
      <c r="E36" s="4" t="s">
        <v>219</v>
      </c>
      <c r="F36" s="40">
        <v>47</v>
      </c>
      <c r="G36" s="3">
        <v>47</v>
      </c>
      <c r="H36" s="45">
        <f t="shared" si="1"/>
        <v>235</v>
      </c>
      <c r="I36" s="9">
        <f t="shared" si="2"/>
        <v>0</v>
      </c>
      <c r="J36" s="8">
        <f t="shared" si="3"/>
        <v>0</v>
      </c>
      <c r="V36" s="10"/>
      <c r="W36" s="10"/>
    </row>
    <row r="37" spans="1:24" x14ac:dyDescent="0.2">
      <c r="A37" s="39">
        <v>35</v>
      </c>
      <c r="B37" s="10" t="s">
        <v>65</v>
      </c>
      <c r="C37" s="10">
        <v>2005</v>
      </c>
      <c r="D37" s="10" t="s">
        <v>71</v>
      </c>
      <c r="E37" s="4" t="s">
        <v>219</v>
      </c>
      <c r="F37" s="40">
        <v>46</v>
      </c>
      <c r="G37" s="3">
        <v>46</v>
      </c>
      <c r="H37" s="45">
        <f t="shared" si="1"/>
        <v>230</v>
      </c>
      <c r="I37" s="9">
        <f t="shared" si="2"/>
        <v>0</v>
      </c>
      <c r="J37" s="8">
        <f t="shared" si="3"/>
        <v>0</v>
      </c>
      <c r="N37" s="10"/>
      <c r="O37" s="10"/>
      <c r="P37" s="10"/>
      <c r="Q37" s="10"/>
      <c r="R37" s="10"/>
      <c r="S37" s="10"/>
      <c r="U37" s="10"/>
      <c r="V37" s="10"/>
      <c r="W37" s="10"/>
      <c r="X37" s="10"/>
    </row>
    <row r="38" spans="1:24" x14ac:dyDescent="0.2">
      <c r="A38" s="39">
        <v>36</v>
      </c>
      <c r="B38" s="1" t="s">
        <v>123</v>
      </c>
      <c r="C38" s="1">
        <v>2001</v>
      </c>
      <c r="D38" s="1" t="s">
        <v>71</v>
      </c>
      <c r="E38" s="4" t="s">
        <v>220</v>
      </c>
      <c r="F38" s="40">
        <v>45</v>
      </c>
      <c r="G38" s="3">
        <v>45</v>
      </c>
      <c r="H38" s="45">
        <f t="shared" si="1"/>
        <v>225</v>
      </c>
      <c r="I38" s="9">
        <f t="shared" si="2"/>
        <v>0</v>
      </c>
      <c r="J38" s="8">
        <f t="shared" si="3"/>
        <v>0</v>
      </c>
      <c r="M38" s="10"/>
      <c r="O38" s="10"/>
      <c r="T38" s="10"/>
    </row>
    <row r="39" spans="1:24" x14ac:dyDescent="0.2">
      <c r="A39" s="39">
        <v>37</v>
      </c>
      <c r="B39" s="1" t="s">
        <v>73</v>
      </c>
      <c r="C39" s="1">
        <v>2003</v>
      </c>
      <c r="D39" s="1" t="s">
        <v>21</v>
      </c>
      <c r="E39" s="4" t="s">
        <v>219</v>
      </c>
      <c r="F39" s="40">
        <v>44</v>
      </c>
      <c r="G39" s="3">
        <v>44</v>
      </c>
      <c r="H39" s="45">
        <f t="shared" si="1"/>
        <v>220</v>
      </c>
      <c r="I39" s="9">
        <f t="shared" si="2"/>
        <v>0</v>
      </c>
      <c r="J39" s="8">
        <f t="shared" si="3"/>
        <v>0</v>
      </c>
    </row>
    <row r="40" spans="1:24" x14ac:dyDescent="0.2">
      <c r="A40" s="39">
        <v>38</v>
      </c>
      <c r="B40" s="1" t="s">
        <v>46</v>
      </c>
      <c r="C40" s="1">
        <v>2002</v>
      </c>
      <c r="D40" s="1" t="s">
        <v>103</v>
      </c>
      <c r="E40" s="4" t="s">
        <v>220</v>
      </c>
      <c r="F40" s="40">
        <v>43</v>
      </c>
      <c r="G40" s="3">
        <v>43</v>
      </c>
      <c r="H40" s="45">
        <f t="shared" si="1"/>
        <v>215</v>
      </c>
      <c r="I40" s="9">
        <f t="shared" si="2"/>
        <v>0</v>
      </c>
      <c r="J40" s="8">
        <f t="shared" si="3"/>
        <v>0</v>
      </c>
      <c r="O40" s="10"/>
    </row>
    <row r="41" spans="1:24" x14ac:dyDescent="0.2">
      <c r="A41" s="39">
        <v>39</v>
      </c>
      <c r="B41" s="1" t="s">
        <v>64</v>
      </c>
      <c r="C41" s="1">
        <v>2005</v>
      </c>
      <c r="D41" s="1" t="s">
        <v>71</v>
      </c>
      <c r="E41" s="4" t="s">
        <v>219</v>
      </c>
      <c r="F41" s="40">
        <v>42</v>
      </c>
      <c r="G41" s="3">
        <v>42</v>
      </c>
      <c r="H41" s="45">
        <f t="shared" si="1"/>
        <v>210</v>
      </c>
      <c r="I41" s="9">
        <f t="shared" si="2"/>
        <v>0</v>
      </c>
      <c r="J41" s="8">
        <f t="shared" si="3"/>
        <v>0</v>
      </c>
      <c r="R41" s="10"/>
    </row>
    <row r="42" spans="1:24" x14ac:dyDescent="0.2">
      <c r="A42" s="39">
        <v>40</v>
      </c>
      <c r="B42" s="1" t="s">
        <v>153</v>
      </c>
      <c r="C42" s="1">
        <v>2002</v>
      </c>
      <c r="D42" s="1" t="s">
        <v>154</v>
      </c>
      <c r="E42" s="4" t="s">
        <v>219</v>
      </c>
      <c r="F42" s="40">
        <v>41</v>
      </c>
      <c r="G42" s="3">
        <v>41</v>
      </c>
      <c r="H42" s="45">
        <f t="shared" si="1"/>
        <v>205</v>
      </c>
      <c r="I42" s="9">
        <f t="shared" si="2"/>
        <v>0</v>
      </c>
      <c r="J42" s="8">
        <f t="shared" si="3"/>
        <v>0</v>
      </c>
      <c r="N42" s="10"/>
      <c r="S42" s="10"/>
      <c r="U42" s="10"/>
      <c r="V42" s="10"/>
      <c r="W42" s="10"/>
    </row>
    <row r="43" spans="1:24" x14ac:dyDescent="0.2">
      <c r="A43" s="39">
        <v>41</v>
      </c>
      <c r="B43" s="1" t="s">
        <v>54</v>
      </c>
      <c r="C43" s="1">
        <v>2005</v>
      </c>
      <c r="D43" s="1" t="s">
        <v>71</v>
      </c>
      <c r="E43" s="4" t="s">
        <v>219</v>
      </c>
      <c r="F43" s="40">
        <v>40</v>
      </c>
      <c r="G43" s="3">
        <v>40</v>
      </c>
      <c r="H43" s="45">
        <f t="shared" si="1"/>
        <v>200</v>
      </c>
      <c r="I43" s="9">
        <f t="shared" si="2"/>
        <v>0</v>
      </c>
      <c r="J43" s="8">
        <f t="shared" si="3"/>
        <v>0</v>
      </c>
      <c r="P43" s="10"/>
      <c r="Q43" s="10"/>
    </row>
    <row r="44" spans="1:24" x14ac:dyDescent="0.2">
      <c r="A44" s="39">
        <v>42</v>
      </c>
      <c r="B44" s="1" t="s">
        <v>49</v>
      </c>
      <c r="C44" s="1">
        <v>2004</v>
      </c>
      <c r="D44" s="1" t="s">
        <v>135</v>
      </c>
      <c r="E44" s="4" t="s">
        <v>219</v>
      </c>
      <c r="F44" s="40">
        <v>39</v>
      </c>
      <c r="G44" s="3">
        <v>39</v>
      </c>
      <c r="H44" s="45">
        <f t="shared" si="1"/>
        <v>195</v>
      </c>
      <c r="I44" s="9">
        <f t="shared" si="2"/>
        <v>0</v>
      </c>
      <c r="J44" s="8">
        <f t="shared" si="3"/>
        <v>0</v>
      </c>
      <c r="P44" s="10"/>
      <c r="Q44" s="10"/>
      <c r="R44" s="10"/>
      <c r="V44" s="10"/>
    </row>
    <row r="45" spans="1:24" x14ac:dyDescent="0.2">
      <c r="A45" s="39">
        <v>43</v>
      </c>
      <c r="B45" s="1" t="s">
        <v>76</v>
      </c>
      <c r="C45" s="1">
        <v>2006</v>
      </c>
      <c r="D45" s="1" t="s">
        <v>71</v>
      </c>
      <c r="E45" s="4" t="s">
        <v>219</v>
      </c>
      <c r="F45" s="40">
        <v>38</v>
      </c>
      <c r="G45" s="3">
        <v>38</v>
      </c>
      <c r="H45" s="45">
        <f t="shared" si="1"/>
        <v>190</v>
      </c>
      <c r="I45" s="9">
        <f t="shared" si="2"/>
        <v>0</v>
      </c>
      <c r="J45" s="8">
        <f t="shared" si="3"/>
        <v>0</v>
      </c>
    </row>
    <row r="46" spans="1:24" x14ac:dyDescent="0.2">
      <c r="A46" s="39">
        <v>44</v>
      </c>
      <c r="B46" s="1" t="s">
        <v>78</v>
      </c>
      <c r="C46" s="1">
        <v>2005</v>
      </c>
      <c r="D46" s="1" t="s">
        <v>135</v>
      </c>
      <c r="E46" s="4" t="s">
        <v>219</v>
      </c>
      <c r="F46" s="40">
        <v>37</v>
      </c>
      <c r="G46" s="3">
        <v>37</v>
      </c>
      <c r="H46" s="45">
        <f t="shared" si="1"/>
        <v>185</v>
      </c>
      <c r="I46" s="9">
        <f t="shared" si="2"/>
        <v>0</v>
      </c>
      <c r="J46" s="8">
        <f t="shared" si="3"/>
        <v>0</v>
      </c>
    </row>
    <row r="47" spans="1:24" x14ac:dyDescent="0.2">
      <c r="A47" s="39">
        <v>45</v>
      </c>
      <c r="B47" s="1" t="s">
        <v>111</v>
      </c>
      <c r="C47" s="1">
        <v>2001</v>
      </c>
      <c r="D47" s="1" t="s">
        <v>71</v>
      </c>
      <c r="E47" s="4" t="s">
        <v>220</v>
      </c>
      <c r="F47" s="40">
        <v>36</v>
      </c>
      <c r="G47" s="3">
        <v>36</v>
      </c>
      <c r="H47" s="45">
        <f t="shared" si="1"/>
        <v>180</v>
      </c>
      <c r="I47" s="9">
        <f t="shared" si="2"/>
        <v>0</v>
      </c>
      <c r="J47" s="8">
        <f t="shared" si="3"/>
        <v>0</v>
      </c>
      <c r="V47" s="10"/>
    </row>
    <row r="48" spans="1:24" x14ac:dyDescent="0.2">
      <c r="A48" s="39">
        <v>46</v>
      </c>
      <c r="B48" s="1" t="s">
        <v>23</v>
      </c>
      <c r="C48" s="1">
        <v>2001</v>
      </c>
      <c r="D48" s="1" t="s">
        <v>83</v>
      </c>
      <c r="E48" s="4" t="s">
        <v>219</v>
      </c>
      <c r="F48" s="40">
        <v>35</v>
      </c>
      <c r="G48" s="3">
        <v>35</v>
      </c>
      <c r="H48" s="45">
        <f t="shared" si="1"/>
        <v>175</v>
      </c>
      <c r="I48" s="9">
        <f t="shared" si="2"/>
        <v>0</v>
      </c>
      <c r="J48" s="8">
        <f t="shared" si="3"/>
        <v>0</v>
      </c>
    </row>
    <row r="49" spans="1:24" x14ac:dyDescent="0.2">
      <c r="A49" s="39">
        <v>47</v>
      </c>
      <c r="B49" s="10" t="s">
        <v>75</v>
      </c>
      <c r="C49" s="10">
        <v>2005</v>
      </c>
      <c r="D49" s="10" t="s">
        <v>21</v>
      </c>
      <c r="E49" s="4" t="s">
        <v>220</v>
      </c>
      <c r="F49" s="40">
        <v>34</v>
      </c>
      <c r="G49" s="3">
        <v>34</v>
      </c>
      <c r="H49" s="45">
        <f t="shared" si="1"/>
        <v>170</v>
      </c>
      <c r="I49" s="9">
        <f t="shared" si="2"/>
        <v>0</v>
      </c>
      <c r="J49" s="8">
        <f t="shared" si="3"/>
        <v>0</v>
      </c>
    </row>
    <row r="50" spans="1:24" x14ac:dyDescent="0.2">
      <c r="A50" s="39">
        <v>48</v>
      </c>
      <c r="B50" s="10" t="s">
        <v>50</v>
      </c>
      <c r="C50" s="10">
        <v>2002</v>
      </c>
      <c r="D50" s="10" t="s">
        <v>135</v>
      </c>
      <c r="E50" s="4" t="s">
        <v>219</v>
      </c>
      <c r="F50" s="40">
        <v>33</v>
      </c>
      <c r="G50" s="3">
        <v>33</v>
      </c>
      <c r="H50" s="45">
        <f t="shared" si="1"/>
        <v>165</v>
      </c>
      <c r="I50" s="9">
        <f t="shared" si="2"/>
        <v>0</v>
      </c>
      <c r="J50" s="8">
        <f t="shared" si="3"/>
        <v>0</v>
      </c>
      <c r="N50" s="3"/>
      <c r="O50" s="3"/>
      <c r="P50" s="3"/>
      <c r="Q50" s="3"/>
      <c r="R50" s="13"/>
      <c r="S50" s="3"/>
      <c r="U50" s="3"/>
      <c r="V50" s="13"/>
      <c r="W50" s="13"/>
      <c r="X50" s="10"/>
    </row>
    <row r="51" spans="1:24" x14ac:dyDescent="0.2">
      <c r="A51" s="39">
        <v>49</v>
      </c>
      <c r="B51" s="1" t="s">
        <v>124</v>
      </c>
      <c r="C51" s="1">
        <v>2003</v>
      </c>
      <c r="D51" s="1" t="s">
        <v>21</v>
      </c>
      <c r="E51" s="4" t="s">
        <v>219</v>
      </c>
      <c r="F51" s="40">
        <v>32</v>
      </c>
      <c r="G51" s="3">
        <v>32</v>
      </c>
      <c r="H51" s="45">
        <f t="shared" si="1"/>
        <v>160</v>
      </c>
      <c r="I51" s="9">
        <f t="shared" si="2"/>
        <v>0</v>
      </c>
      <c r="J51" s="8">
        <f t="shared" si="3"/>
        <v>0</v>
      </c>
      <c r="L51" s="10"/>
    </row>
    <row r="52" spans="1:24" x14ac:dyDescent="0.2">
      <c r="A52" s="39">
        <v>50</v>
      </c>
      <c r="B52" s="1" t="s">
        <v>131</v>
      </c>
      <c r="C52" s="1">
        <v>2003</v>
      </c>
      <c r="D52" s="1" t="s">
        <v>71</v>
      </c>
      <c r="E52" s="4" t="s">
        <v>220</v>
      </c>
      <c r="F52" s="40">
        <v>31</v>
      </c>
      <c r="G52" s="3">
        <v>31</v>
      </c>
      <c r="H52" s="45">
        <f t="shared" si="1"/>
        <v>155</v>
      </c>
      <c r="I52" s="9">
        <f t="shared" si="2"/>
        <v>0</v>
      </c>
      <c r="J52" s="8">
        <f t="shared" si="3"/>
        <v>0</v>
      </c>
      <c r="M52" s="10"/>
    </row>
    <row r="53" spans="1:24" x14ac:dyDescent="0.2">
      <c r="A53" s="39">
        <v>51</v>
      </c>
      <c r="B53" s="1" t="s">
        <v>156</v>
      </c>
      <c r="C53" s="1">
        <v>2002</v>
      </c>
      <c r="D53" s="1" t="s">
        <v>154</v>
      </c>
      <c r="E53" s="4" t="s">
        <v>219</v>
      </c>
      <c r="F53" s="40">
        <v>30</v>
      </c>
      <c r="G53" s="3">
        <v>30</v>
      </c>
      <c r="H53" s="45">
        <f t="shared" si="1"/>
        <v>150</v>
      </c>
      <c r="I53" s="9">
        <f t="shared" si="2"/>
        <v>0</v>
      </c>
      <c r="J53" s="8">
        <f t="shared" si="3"/>
        <v>0</v>
      </c>
      <c r="O53" s="10"/>
      <c r="U53" s="10"/>
    </row>
    <row r="54" spans="1:24" x14ac:dyDescent="0.2">
      <c r="A54" s="39">
        <v>52</v>
      </c>
      <c r="B54" s="1" t="s">
        <v>214</v>
      </c>
      <c r="C54" s="1">
        <v>2006</v>
      </c>
      <c r="D54" s="1" t="s">
        <v>21</v>
      </c>
      <c r="E54" s="4" t="s">
        <v>220</v>
      </c>
      <c r="F54" s="40">
        <v>29</v>
      </c>
      <c r="G54" s="3">
        <v>29</v>
      </c>
      <c r="H54" s="45">
        <f t="shared" si="1"/>
        <v>145</v>
      </c>
      <c r="I54" s="9">
        <f t="shared" si="2"/>
        <v>0</v>
      </c>
      <c r="J54" s="8">
        <f t="shared" si="3"/>
        <v>0</v>
      </c>
    </row>
    <row r="55" spans="1:24" x14ac:dyDescent="0.2">
      <c r="A55" s="39">
        <v>53</v>
      </c>
      <c r="B55" s="1" t="s">
        <v>45</v>
      </c>
      <c r="C55" s="1">
        <v>2002</v>
      </c>
      <c r="D55" s="1" t="s">
        <v>86</v>
      </c>
      <c r="E55" s="4" t="s">
        <v>220</v>
      </c>
      <c r="F55" s="40">
        <v>28</v>
      </c>
      <c r="G55" s="3">
        <v>28</v>
      </c>
      <c r="H55" s="45">
        <f t="shared" si="1"/>
        <v>140</v>
      </c>
      <c r="I55" s="9">
        <f t="shared" si="2"/>
        <v>0</v>
      </c>
      <c r="J55" s="8">
        <f t="shared" si="3"/>
        <v>0</v>
      </c>
      <c r="L55" s="10"/>
    </row>
    <row r="56" spans="1:24" x14ac:dyDescent="0.2">
      <c r="A56" s="39">
        <v>54</v>
      </c>
      <c r="B56" s="1" t="s">
        <v>77</v>
      </c>
      <c r="C56" s="1">
        <v>2002</v>
      </c>
      <c r="D56" s="1" t="s">
        <v>71</v>
      </c>
      <c r="E56" s="4" t="s">
        <v>220</v>
      </c>
      <c r="F56" s="40">
        <v>27</v>
      </c>
      <c r="G56" s="3">
        <v>27</v>
      </c>
      <c r="H56" s="45">
        <f t="shared" si="1"/>
        <v>135</v>
      </c>
      <c r="I56" s="9">
        <f t="shared" si="2"/>
        <v>0</v>
      </c>
      <c r="J56" s="8">
        <f t="shared" si="3"/>
        <v>0</v>
      </c>
    </row>
    <row r="57" spans="1:24" x14ac:dyDescent="0.2">
      <c r="A57" s="39">
        <v>55</v>
      </c>
      <c r="B57" s="1" t="s">
        <v>110</v>
      </c>
      <c r="C57" s="1">
        <v>2001</v>
      </c>
      <c r="D57" s="1" t="s">
        <v>139</v>
      </c>
      <c r="E57" s="4" t="s">
        <v>219</v>
      </c>
      <c r="F57" s="40">
        <v>26</v>
      </c>
      <c r="G57" s="3">
        <v>26</v>
      </c>
      <c r="H57" s="45">
        <f t="shared" si="1"/>
        <v>130</v>
      </c>
      <c r="I57" s="9">
        <f t="shared" si="2"/>
        <v>0</v>
      </c>
      <c r="J57" s="8">
        <f t="shared" si="3"/>
        <v>0</v>
      </c>
      <c r="K57" s="10"/>
      <c r="P57" s="10"/>
      <c r="Q57" s="10"/>
    </row>
    <row r="58" spans="1:24" x14ac:dyDescent="0.2">
      <c r="A58" s="39">
        <v>56</v>
      </c>
      <c r="B58" s="1" t="s">
        <v>59</v>
      </c>
      <c r="C58" s="1">
        <v>2003</v>
      </c>
      <c r="D58" s="1" t="s">
        <v>83</v>
      </c>
      <c r="E58" s="4" t="s">
        <v>219</v>
      </c>
      <c r="F58" s="40">
        <v>25</v>
      </c>
      <c r="G58" s="3">
        <v>25</v>
      </c>
      <c r="H58" s="45">
        <f t="shared" si="1"/>
        <v>125</v>
      </c>
      <c r="I58" s="9">
        <f t="shared" si="2"/>
        <v>0</v>
      </c>
      <c r="J58" s="8">
        <f t="shared" si="3"/>
        <v>0</v>
      </c>
    </row>
    <row r="59" spans="1:24" x14ac:dyDescent="0.2">
      <c r="A59" s="39">
        <v>57</v>
      </c>
      <c r="B59" s="1" t="s">
        <v>215</v>
      </c>
      <c r="C59" s="1">
        <v>2005</v>
      </c>
      <c r="D59" s="1" t="s">
        <v>103</v>
      </c>
      <c r="E59" s="4" t="s">
        <v>220</v>
      </c>
      <c r="F59" s="40">
        <v>24</v>
      </c>
      <c r="G59" s="3">
        <v>24</v>
      </c>
      <c r="H59" s="45">
        <f t="shared" si="1"/>
        <v>120</v>
      </c>
      <c r="I59" s="9">
        <f t="shared" si="2"/>
        <v>0</v>
      </c>
      <c r="J59" s="8">
        <f t="shared" si="3"/>
        <v>0</v>
      </c>
    </row>
    <row r="60" spans="1:24" x14ac:dyDescent="0.2">
      <c r="A60" s="39">
        <v>58</v>
      </c>
      <c r="B60" s="1" t="s">
        <v>192</v>
      </c>
      <c r="C60" s="1">
        <v>2004</v>
      </c>
      <c r="D60" s="1" t="s">
        <v>135</v>
      </c>
      <c r="E60" s="4" t="s">
        <v>219</v>
      </c>
      <c r="F60" s="40">
        <v>23</v>
      </c>
      <c r="G60" s="3">
        <v>23</v>
      </c>
      <c r="H60" s="45">
        <f t="shared" si="1"/>
        <v>115</v>
      </c>
      <c r="I60" s="9">
        <f t="shared" si="2"/>
        <v>0</v>
      </c>
      <c r="J60" s="8">
        <f t="shared" si="3"/>
        <v>0</v>
      </c>
    </row>
    <row r="61" spans="1:24" x14ac:dyDescent="0.2">
      <c r="A61" s="39">
        <v>59</v>
      </c>
      <c r="B61" s="31" t="s">
        <v>74</v>
      </c>
      <c r="C61" s="31">
        <v>2003</v>
      </c>
      <c r="D61" s="31" t="s">
        <v>135</v>
      </c>
      <c r="E61" s="4" t="s">
        <v>219</v>
      </c>
      <c r="F61" s="40">
        <v>22</v>
      </c>
      <c r="G61" s="3">
        <v>22</v>
      </c>
      <c r="H61" s="45">
        <f t="shared" si="1"/>
        <v>110</v>
      </c>
      <c r="I61" s="9">
        <f t="shared" si="2"/>
        <v>0</v>
      </c>
      <c r="J61" s="8">
        <f t="shared" si="3"/>
        <v>0</v>
      </c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1:24" x14ac:dyDescent="0.2">
      <c r="A62" s="39">
        <v>60</v>
      </c>
      <c r="B62" s="1" t="s">
        <v>121</v>
      </c>
      <c r="C62" s="1">
        <v>2003</v>
      </c>
      <c r="D62" s="1" t="s">
        <v>83</v>
      </c>
      <c r="E62" s="4" t="s">
        <v>219</v>
      </c>
      <c r="F62" s="40">
        <v>21</v>
      </c>
      <c r="G62" s="3">
        <v>21</v>
      </c>
      <c r="H62" s="45">
        <f t="shared" si="1"/>
        <v>105</v>
      </c>
      <c r="I62" s="9">
        <f t="shared" si="2"/>
        <v>0</v>
      </c>
      <c r="J62" s="8">
        <f t="shared" si="3"/>
        <v>0</v>
      </c>
    </row>
    <row r="63" spans="1:24" x14ac:dyDescent="0.2">
      <c r="A63" s="39">
        <v>61</v>
      </c>
      <c r="B63" s="1" t="s">
        <v>186</v>
      </c>
      <c r="C63" s="1">
        <v>2004</v>
      </c>
      <c r="D63" s="1" t="s">
        <v>21</v>
      </c>
      <c r="E63" s="4" t="s">
        <v>219</v>
      </c>
      <c r="F63" s="40">
        <v>20</v>
      </c>
      <c r="G63" s="3">
        <v>20</v>
      </c>
      <c r="H63" s="45">
        <f t="shared" si="1"/>
        <v>100</v>
      </c>
      <c r="I63" s="9">
        <f t="shared" si="2"/>
        <v>0</v>
      </c>
      <c r="J63" s="8">
        <f t="shared" si="3"/>
        <v>0</v>
      </c>
    </row>
    <row r="64" spans="1:24" x14ac:dyDescent="0.2">
      <c r="A64" s="39">
        <v>62</v>
      </c>
      <c r="B64" s="30" t="s">
        <v>198</v>
      </c>
      <c r="C64" s="30">
        <v>2003</v>
      </c>
      <c r="D64" s="30" t="s">
        <v>135</v>
      </c>
      <c r="E64" s="4" t="s">
        <v>219</v>
      </c>
      <c r="F64" s="40">
        <v>19</v>
      </c>
      <c r="G64" s="3">
        <v>19</v>
      </c>
      <c r="H64" s="45">
        <f t="shared" si="1"/>
        <v>95</v>
      </c>
      <c r="I64" s="9">
        <f t="shared" si="2"/>
        <v>0</v>
      </c>
      <c r="J64" s="8">
        <f t="shared" si="3"/>
        <v>0</v>
      </c>
    </row>
    <row r="65" spans="1:22" x14ac:dyDescent="0.2">
      <c r="A65" s="39">
        <v>63</v>
      </c>
      <c r="B65" s="1" t="s">
        <v>114</v>
      </c>
      <c r="C65" s="1">
        <v>2004</v>
      </c>
      <c r="D65" s="1" t="s">
        <v>135</v>
      </c>
      <c r="E65" s="4" t="s">
        <v>219</v>
      </c>
      <c r="F65" s="40">
        <v>18</v>
      </c>
      <c r="G65" s="3">
        <v>18</v>
      </c>
      <c r="H65" s="45">
        <f t="shared" si="1"/>
        <v>90</v>
      </c>
      <c r="I65" s="9">
        <f t="shared" si="2"/>
        <v>0</v>
      </c>
      <c r="J65" s="8">
        <f t="shared" si="3"/>
        <v>0</v>
      </c>
    </row>
    <row r="66" spans="1:22" x14ac:dyDescent="0.2">
      <c r="A66" s="39">
        <v>64</v>
      </c>
      <c r="B66" s="1" t="s">
        <v>190</v>
      </c>
      <c r="C66" s="1">
        <v>2002</v>
      </c>
      <c r="D66" s="1" t="s">
        <v>135</v>
      </c>
      <c r="E66" s="4" t="s">
        <v>219</v>
      </c>
      <c r="F66" s="40">
        <v>17</v>
      </c>
      <c r="G66" s="3">
        <v>17</v>
      </c>
      <c r="H66" s="45">
        <f t="shared" si="1"/>
        <v>85</v>
      </c>
      <c r="I66" s="9">
        <f t="shared" si="2"/>
        <v>0</v>
      </c>
      <c r="J66" s="8">
        <f t="shared" si="3"/>
        <v>0</v>
      </c>
    </row>
    <row r="67" spans="1:22" x14ac:dyDescent="0.2">
      <c r="A67" s="39">
        <v>65</v>
      </c>
      <c r="B67" s="1" t="s">
        <v>79</v>
      </c>
      <c r="C67" s="1">
        <v>2002</v>
      </c>
      <c r="D67" s="1" t="s">
        <v>139</v>
      </c>
      <c r="E67" s="4" t="s">
        <v>219</v>
      </c>
      <c r="F67" s="3">
        <v>16</v>
      </c>
      <c r="G67" s="3">
        <v>16</v>
      </c>
      <c r="H67" s="45">
        <f t="shared" si="1"/>
        <v>80</v>
      </c>
      <c r="I67" s="9">
        <f t="shared" si="2"/>
        <v>0</v>
      </c>
      <c r="J67" s="8">
        <f t="shared" si="3"/>
        <v>0</v>
      </c>
    </row>
    <row r="68" spans="1:22" x14ac:dyDescent="0.2">
      <c r="A68" s="2">
        <v>66</v>
      </c>
      <c r="B68" s="1" t="s">
        <v>191</v>
      </c>
      <c r="C68" s="1">
        <v>2002</v>
      </c>
      <c r="D68" s="1" t="s">
        <v>222</v>
      </c>
      <c r="E68" s="4" t="s">
        <v>219</v>
      </c>
      <c r="F68" s="3">
        <v>14</v>
      </c>
      <c r="G68" s="3">
        <v>14</v>
      </c>
      <c r="H68" s="45">
        <f t="shared" ref="H68:H80" si="6">MAX(0,5-J68)*F68+I68</f>
        <v>70</v>
      </c>
      <c r="I68" s="9">
        <f t="shared" ref="I68:I80" si="7">MAX(K68:U68)+IF(J68&gt;1,LARGE(K68:U68,2),0)+IF(J68&gt;2,LARGE(K68:U68,3),0)+IF(J68&gt;3,LARGE(K68:U68,4),0)+IF(J68&gt;4,LARGE(K68:U68,5),0)</f>
        <v>0</v>
      </c>
      <c r="J68" s="8">
        <f t="shared" ref="J68:J80" si="8">COUNT(K68:U68)</f>
        <v>0</v>
      </c>
    </row>
    <row r="69" spans="1:22" x14ac:dyDescent="0.2">
      <c r="A69" s="2">
        <v>66</v>
      </c>
      <c r="B69" s="1" t="s">
        <v>104</v>
      </c>
      <c r="C69" s="1">
        <v>2004</v>
      </c>
      <c r="D69" s="1" t="s">
        <v>21</v>
      </c>
      <c r="E69" s="4" t="s">
        <v>220</v>
      </c>
      <c r="F69" s="3">
        <v>14</v>
      </c>
      <c r="G69" s="3">
        <v>14</v>
      </c>
      <c r="H69" s="45">
        <f t="shared" si="6"/>
        <v>70</v>
      </c>
      <c r="I69" s="9">
        <f t="shared" si="7"/>
        <v>0</v>
      </c>
      <c r="J69" s="8">
        <f t="shared" si="8"/>
        <v>0</v>
      </c>
    </row>
    <row r="70" spans="1:22" x14ac:dyDescent="0.2">
      <c r="A70" s="2">
        <v>66</v>
      </c>
      <c r="B70" s="1" t="s">
        <v>98</v>
      </c>
      <c r="C70" s="1">
        <v>2003</v>
      </c>
      <c r="D70" s="1" t="s">
        <v>37</v>
      </c>
      <c r="E70" s="4" t="s">
        <v>219</v>
      </c>
      <c r="F70" s="3">
        <v>14</v>
      </c>
      <c r="G70" s="3">
        <v>14</v>
      </c>
      <c r="H70" s="45">
        <f t="shared" si="6"/>
        <v>70</v>
      </c>
      <c r="I70" s="9">
        <f t="shared" si="7"/>
        <v>0</v>
      </c>
      <c r="J70" s="8">
        <f t="shared" si="8"/>
        <v>0</v>
      </c>
      <c r="P70" s="10"/>
      <c r="Q70" s="10"/>
      <c r="R70" s="10"/>
    </row>
    <row r="71" spans="1:22" x14ac:dyDescent="0.2">
      <c r="A71" s="2">
        <v>69</v>
      </c>
      <c r="B71" s="1" t="s">
        <v>120</v>
      </c>
      <c r="C71" s="1">
        <v>2003</v>
      </c>
      <c r="D71" s="1" t="s">
        <v>139</v>
      </c>
      <c r="E71" s="4" t="s">
        <v>219</v>
      </c>
      <c r="F71" s="3">
        <v>9.5</v>
      </c>
      <c r="G71" s="3">
        <v>9.5</v>
      </c>
      <c r="H71" s="45">
        <f t="shared" si="6"/>
        <v>47.5</v>
      </c>
      <c r="I71" s="9">
        <f t="shared" si="7"/>
        <v>0</v>
      </c>
      <c r="J71" s="8">
        <f t="shared" si="8"/>
        <v>0</v>
      </c>
      <c r="V71" s="10"/>
    </row>
    <row r="72" spans="1:22" x14ac:dyDescent="0.2">
      <c r="A72" s="2">
        <v>69</v>
      </c>
      <c r="B72" s="1" t="s">
        <v>189</v>
      </c>
      <c r="C72" s="1">
        <v>2001</v>
      </c>
      <c r="D72" s="1" t="s">
        <v>103</v>
      </c>
      <c r="E72" s="4" t="s">
        <v>219</v>
      </c>
      <c r="F72" s="40">
        <v>9.5</v>
      </c>
      <c r="G72" s="3">
        <v>9.5</v>
      </c>
      <c r="H72" s="45">
        <f t="shared" si="6"/>
        <v>47.5</v>
      </c>
      <c r="I72" s="9">
        <f t="shared" si="7"/>
        <v>0</v>
      </c>
      <c r="J72" s="8">
        <f t="shared" si="8"/>
        <v>0</v>
      </c>
      <c r="R72" s="10"/>
    </row>
    <row r="73" spans="1:22" x14ac:dyDescent="0.2">
      <c r="A73" s="2">
        <v>69</v>
      </c>
      <c r="B73" s="1" t="s">
        <v>85</v>
      </c>
      <c r="C73" s="1">
        <v>2003</v>
      </c>
      <c r="D73" s="1" t="s">
        <v>135</v>
      </c>
      <c r="E73" s="4" t="s">
        <v>220</v>
      </c>
      <c r="F73" s="40">
        <v>9.5</v>
      </c>
      <c r="G73" s="3">
        <v>9.5</v>
      </c>
      <c r="H73" s="45">
        <f t="shared" si="6"/>
        <v>47.5</v>
      </c>
      <c r="I73" s="9">
        <f t="shared" si="7"/>
        <v>0</v>
      </c>
      <c r="J73" s="8">
        <f t="shared" si="8"/>
        <v>0</v>
      </c>
    </row>
    <row r="74" spans="1:22" x14ac:dyDescent="0.2">
      <c r="A74" s="2">
        <v>69</v>
      </c>
      <c r="B74" s="1" t="s">
        <v>137</v>
      </c>
      <c r="C74" s="1">
        <v>2004</v>
      </c>
      <c r="D74" s="1" t="s">
        <v>21</v>
      </c>
      <c r="E74" s="4" t="s">
        <v>219</v>
      </c>
      <c r="F74" s="40">
        <v>9.5</v>
      </c>
      <c r="G74" s="3">
        <v>9.5</v>
      </c>
      <c r="H74" s="45">
        <f t="shared" si="6"/>
        <v>47.5</v>
      </c>
      <c r="I74" s="9">
        <f t="shared" si="7"/>
        <v>0</v>
      </c>
      <c r="J74" s="8">
        <f t="shared" si="8"/>
        <v>0</v>
      </c>
    </row>
    <row r="75" spans="1:22" x14ac:dyDescent="0.2">
      <c r="A75" s="2">
        <v>69</v>
      </c>
      <c r="B75" s="1" t="s">
        <v>69</v>
      </c>
      <c r="C75" s="1">
        <v>2006</v>
      </c>
      <c r="D75" s="1" t="s">
        <v>71</v>
      </c>
      <c r="E75" s="4" t="s">
        <v>219</v>
      </c>
      <c r="F75" s="40">
        <v>9.5</v>
      </c>
      <c r="G75" s="3">
        <v>9.5</v>
      </c>
      <c r="H75" s="45">
        <f t="shared" si="6"/>
        <v>47.5</v>
      </c>
      <c r="I75" s="9">
        <f t="shared" si="7"/>
        <v>0</v>
      </c>
      <c r="J75" s="8">
        <f t="shared" si="8"/>
        <v>0</v>
      </c>
    </row>
    <row r="76" spans="1:22" x14ac:dyDescent="0.2">
      <c r="A76" s="2">
        <v>69</v>
      </c>
      <c r="B76" s="1" t="s">
        <v>163</v>
      </c>
      <c r="C76" s="1">
        <v>2006</v>
      </c>
      <c r="D76" s="1" t="s">
        <v>86</v>
      </c>
      <c r="E76" s="4" t="s">
        <v>220</v>
      </c>
      <c r="F76" s="40">
        <v>9.5</v>
      </c>
      <c r="G76" s="3">
        <v>9.5</v>
      </c>
      <c r="H76" s="45">
        <f t="shared" si="6"/>
        <v>47.5</v>
      </c>
      <c r="I76" s="9">
        <f t="shared" si="7"/>
        <v>0</v>
      </c>
      <c r="J76" s="8">
        <f t="shared" si="8"/>
        <v>0</v>
      </c>
    </row>
    <row r="77" spans="1:22" x14ac:dyDescent="0.2">
      <c r="A77" s="2">
        <v>75</v>
      </c>
      <c r="B77" s="1" t="s">
        <v>155</v>
      </c>
      <c r="C77" s="1">
        <v>2003</v>
      </c>
      <c r="D77" s="1" t="s">
        <v>21</v>
      </c>
      <c r="E77" s="4" t="s">
        <v>219</v>
      </c>
      <c r="F77" s="3">
        <v>4.5</v>
      </c>
      <c r="G77" s="3">
        <v>4.5</v>
      </c>
      <c r="H77" s="45">
        <f t="shared" si="6"/>
        <v>22.5</v>
      </c>
      <c r="I77" s="9">
        <f t="shared" si="7"/>
        <v>0</v>
      </c>
      <c r="J77" s="8">
        <f t="shared" si="8"/>
        <v>0</v>
      </c>
    </row>
    <row r="78" spans="1:22" x14ac:dyDescent="0.2">
      <c r="A78" s="2">
        <v>75</v>
      </c>
      <c r="B78" s="10" t="s">
        <v>127</v>
      </c>
      <c r="C78" s="10">
        <v>2003</v>
      </c>
      <c r="D78" s="10" t="s">
        <v>135</v>
      </c>
      <c r="E78" s="4" t="s">
        <v>219</v>
      </c>
      <c r="F78" s="40">
        <v>4.5</v>
      </c>
      <c r="G78" s="3">
        <v>4.5</v>
      </c>
      <c r="H78" s="45">
        <f t="shared" si="6"/>
        <v>22.5</v>
      </c>
      <c r="I78" s="9">
        <f t="shared" si="7"/>
        <v>0</v>
      </c>
      <c r="J78" s="8">
        <f t="shared" si="8"/>
        <v>0</v>
      </c>
    </row>
    <row r="79" spans="1:22" x14ac:dyDescent="0.2">
      <c r="A79" s="2">
        <v>75</v>
      </c>
      <c r="B79" s="1" t="s">
        <v>66</v>
      </c>
      <c r="C79" s="1">
        <v>2004</v>
      </c>
      <c r="D79" s="1" t="s">
        <v>83</v>
      </c>
      <c r="E79" s="4" t="s">
        <v>219</v>
      </c>
      <c r="F79" s="40">
        <v>4.5</v>
      </c>
      <c r="G79" s="3">
        <v>4.5</v>
      </c>
      <c r="H79" s="45">
        <f t="shared" si="6"/>
        <v>22.5</v>
      </c>
      <c r="I79" s="9">
        <f t="shared" si="7"/>
        <v>0</v>
      </c>
      <c r="J79" s="8">
        <f t="shared" si="8"/>
        <v>0</v>
      </c>
    </row>
    <row r="80" spans="1:22" x14ac:dyDescent="0.2">
      <c r="A80" s="2">
        <v>75</v>
      </c>
      <c r="B80" s="1" t="s">
        <v>157</v>
      </c>
      <c r="C80" s="1">
        <v>2004</v>
      </c>
      <c r="D80" s="1" t="s">
        <v>135</v>
      </c>
      <c r="E80" s="4" t="s">
        <v>219</v>
      </c>
      <c r="F80" s="40">
        <v>4.5</v>
      </c>
      <c r="G80" s="3">
        <v>4.5</v>
      </c>
      <c r="H80" s="45">
        <f t="shared" si="6"/>
        <v>22.5</v>
      </c>
      <c r="I80" s="9">
        <f t="shared" si="7"/>
        <v>0</v>
      </c>
      <c r="J80" s="8">
        <f t="shared" si="8"/>
        <v>0</v>
      </c>
    </row>
  </sheetData>
  <phoneticPr fontId="1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1"/>
  <sheetViews>
    <sheetView topLeftCell="A165" zoomScaleNormal="100" workbookViewId="0">
      <selection activeCell="B181" sqref="B181"/>
    </sheetView>
  </sheetViews>
  <sheetFormatPr defaultRowHeight="12.75" x14ac:dyDescent="0.2"/>
  <cols>
    <col min="1" max="1" width="3.42578125" customWidth="1"/>
    <col min="2" max="2" width="34.42578125" customWidth="1"/>
    <col min="3" max="3" width="4.42578125" bestFit="1" customWidth="1"/>
    <col min="4" max="4" width="51.85546875" customWidth="1"/>
  </cols>
  <sheetData>
    <row r="1" spans="1:17" s="1" customFormat="1" ht="20.25" x14ac:dyDescent="0.3">
      <c r="A1" s="14" t="s">
        <v>217</v>
      </c>
      <c r="C1" s="5"/>
    </row>
    <row r="2" spans="1:17" s="1" customFormat="1" ht="20.25" x14ac:dyDescent="0.3">
      <c r="A2" s="14"/>
      <c r="C2" s="5"/>
    </row>
    <row r="3" spans="1:17" s="1" customFormat="1" ht="15.75" x14ac:dyDescent="0.25">
      <c r="B3" s="15" t="s">
        <v>52</v>
      </c>
      <c r="C3" s="5"/>
      <c r="M3" s="4"/>
      <c r="N3" s="4"/>
      <c r="O3" s="4"/>
      <c r="P3" s="4"/>
      <c r="Q3" s="4"/>
    </row>
    <row r="4" spans="1:17" x14ac:dyDescent="0.2">
      <c r="A4" s="13"/>
      <c r="B4" s="10" t="s">
        <v>0</v>
      </c>
      <c r="C4" s="10" t="s">
        <v>1</v>
      </c>
      <c r="D4" s="10" t="s">
        <v>2</v>
      </c>
    </row>
    <row r="5" spans="1:17" x14ac:dyDescent="0.2">
      <c r="A5" s="13">
        <v>1</v>
      </c>
      <c r="B5" s="10" t="s">
        <v>81</v>
      </c>
      <c r="C5" s="10">
        <v>2008</v>
      </c>
      <c r="D5" s="10" t="s">
        <v>135</v>
      </c>
    </row>
    <row r="6" spans="1:17" x14ac:dyDescent="0.2">
      <c r="A6" s="13">
        <v>2</v>
      </c>
      <c r="B6" s="1" t="s">
        <v>96</v>
      </c>
      <c r="C6" s="1">
        <v>2008</v>
      </c>
      <c r="D6" s="1" t="s">
        <v>21</v>
      </c>
    </row>
    <row r="7" spans="1:17" x14ac:dyDescent="0.2">
      <c r="A7" s="8">
        <v>3</v>
      </c>
      <c r="B7" s="4" t="s">
        <v>151</v>
      </c>
      <c r="C7" s="4">
        <v>2008</v>
      </c>
      <c r="D7" s="4" t="s">
        <v>71</v>
      </c>
    </row>
    <row r="8" spans="1:17" x14ac:dyDescent="0.2">
      <c r="A8" s="13">
        <v>4</v>
      </c>
      <c r="B8" s="4" t="s">
        <v>93</v>
      </c>
      <c r="C8" s="4">
        <v>2008</v>
      </c>
      <c r="D8" s="4" t="s">
        <v>71</v>
      </c>
    </row>
    <row r="9" spans="1:17" x14ac:dyDescent="0.2">
      <c r="A9" s="8">
        <v>5</v>
      </c>
      <c r="B9" s="4" t="s">
        <v>130</v>
      </c>
      <c r="C9" s="4">
        <v>2008</v>
      </c>
      <c r="D9" s="10" t="s">
        <v>135</v>
      </c>
    </row>
    <row r="10" spans="1:17" x14ac:dyDescent="0.2">
      <c r="A10" s="13">
        <v>6</v>
      </c>
      <c r="B10" s="4" t="s">
        <v>201</v>
      </c>
      <c r="C10" s="4">
        <v>2008</v>
      </c>
      <c r="D10" s="4" t="s">
        <v>83</v>
      </c>
    </row>
    <row r="11" spans="1:17" x14ac:dyDescent="0.2">
      <c r="A11" s="8">
        <v>7</v>
      </c>
      <c r="B11" s="4" t="s">
        <v>146</v>
      </c>
      <c r="C11" s="4">
        <v>2009</v>
      </c>
      <c r="D11" s="4" t="s">
        <v>71</v>
      </c>
    </row>
    <row r="12" spans="1:17" x14ac:dyDescent="0.2">
      <c r="A12" s="13">
        <v>8</v>
      </c>
      <c r="B12" s="4" t="s">
        <v>112</v>
      </c>
      <c r="C12" s="4">
        <v>2008</v>
      </c>
      <c r="D12" s="4" t="s">
        <v>103</v>
      </c>
    </row>
    <row r="13" spans="1:17" x14ac:dyDescent="0.2">
      <c r="A13" s="8">
        <v>9</v>
      </c>
      <c r="B13" s="4" t="s">
        <v>162</v>
      </c>
      <c r="C13" s="4">
        <v>2008</v>
      </c>
      <c r="D13" s="4" t="s">
        <v>148</v>
      </c>
    </row>
    <row r="14" spans="1:17" x14ac:dyDescent="0.2">
      <c r="A14" s="13">
        <v>10</v>
      </c>
      <c r="B14" s="4" t="s">
        <v>178</v>
      </c>
      <c r="C14" s="4">
        <v>2008</v>
      </c>
      <c r="D14" s="4" t="s">
        <v>83</v>
      </c>
    </row>
    <row r="15" spans="1:17" x14ac:dyDescent="0.2">
      <c r="A15" s="8">
        <v>11</v>
      </c>
      <c r="B15" s="4" t="s">
        <v>150</v>
      </c>
      <c r="C15" s="4">
        <v>2009</v>
      </c>
      <c r="D15" s="4" t="s">
        <v>71</v>
      </c>
    </row>
    <row r="16" spans="1:17" x14ac:dyDescent="0.2">
      <c r="A16" s="13">
        <v>12</v>
      </c>
      <c r="B16" s="4" t="s">
        <v>149</v>
      </c>
      <c r="C16" s="4">
        <v>2009</v>
      </c>
      <c r="D16" s="4" t="s">
        <v>71</v>
      </c>
    </row>
    <row r="17" spans="1:4" x14ac:dyDescent="0.2">
      <c r="A17" s="8">
        <v>13</v>
      </c>
      <c r="B17" s="4" t="s">
        <v>182</v>
      </c>
      <c r="C17" s="4">
        <v>2009</v>
      </c>
      <c r="D17" s="4" t="s">
        <v>223</v>
      </c>
    </row>
    <row r="18" spans="1:4" x14ac:dyDescent="0.2">
      <c r="A18" s="13">
        <v>14</v>
      </c>
      <c r="B18" s="4" t="s">
        <v>152</v>
      </c>
      <c r="C18" s="4">
        <v>2009</v>
      </c>
      <c r="D18" s="4" t="s">
        <v>83</v>
      </c>
    </row>
    <row r="19" spans="1:4" x14ac:dyDescent="0.2">
      <c r="A19" s="8">
        <v>15</v>
      </c>
      <c r="B19" s="4" t="s">
        <v>126</v>
      </c>
      <c r="C19" s="4">
        <v>2008</v>
      </c>
      <c r="D19" s="4" t="s">
        <v>222</v>
      </c>
    </row>
    <row r="20" spans="1:4" x14ac:dyDescent="0.2">
      <c r="A20" s="13">
        <v>16</v>
      </c>
      <c r="B20" s="4" t="s">
        <v>179</v>
      </c>
      <c r="C20" s="4">
        <v>2008</v>
      </c>
      <c r="D20" s="4" t="s">
        <v>71</v>
      </c>
    </row>
    <row r="21" spans="1:4" x14ac:dyDescent="0.2">
      <c r="A21" s="8">
        <v>17</v>
      </c>
      <c r="B21" s="4" t="s">
        <v>207</v>
      </c>
      <c r="C21" s="4">
        <v>2008</v>
      </c>
      <c r="D21" s="4" t="s">
        <v>83</v>
      </c>
    </row>
    <row r="22" spans="1:4" x14ac:dyDescent="0.2">
      <c r="A22" s="13">
        <v>18</v>
      </c>
      <c r="B22" s="4" t="s">
        <v>180</v>
      </c>
      <c r="C22" s="4">
        <v>2008</v>
      </c>
      <c r="D22" s="4" t="s">
        <v>135</v>
      </c>
    </row>
    <row r="23" spans="1:4" x14ac:dyDescent="0.2">
      <c r="A23" s="13">
        <v>19</v>
      </c>
      <c r="B23" s="4" t="s">
        <v>200</v>
      </c>
      <c r="C23" s="4">
        <v>2008</v>
      </c>
      <c r="D23" s="4" t="s">
        <v>71</v>
      </c>
    </row>
    <row r="24" spans="1:4" x14ac:dyDescent="0.2">
      <c r="A24" s="13">
        <v>20</v>
      </c>
      <c r="B24" s="4" t="s">
        <v>206</v>
      </c>
      <c r="C24" s="4">
        <v>2008</v>
      </c>
      <c r="D24" s="4" t="s">
        <v>83</v>
      </c>
    </row>
    <row r="25" spans="1:4" x14ac:dyDescent="0.2">
      <c r="A25" s="13">
        <v>21</v>
      </c>
      <c r="B25" s="4" t="s">
        <v>145</v>
      </c>
      <c r="C25" s="4">
        <v>2011</v>
      </c>
      <c r="D25" s="4" t="s">
        <v>71</v>
      </c>
    </row>
    <row r="26" spans="1:4" x14ac:dyDescent="0.2">
      <c r="A26" s="13">
        <v>22</v>
      </c>
      <c r="B26" s="4" t="s">
        <v>144</v>
      </c>
      <c r="C26" s="4">
        <v>2010</v>
      </c>
      <c r="D26" s="4" t="s">
        <v>135</v>
      </c>
    </row>
    <row r="27" spans="1:4" x14ac:dyDescent="0.2">
      <c r="A27" s="13">
        <v>22</v>
      </c>
      <c r="B27" s="4" t="s">
        <v>181</v>
      </c>
      <c r="C27" s="4">
        <v>2010</v>
      </c>
      <c r="D27" s="4" t="s">
        <v>71</v>
      </c>
    </row>
    <row r="28" spans="1:4" x14ac:dyDescent="0.2">
      <c r="A28" s="13">
        <v>24</v>
      </c>
      <c r="B28" s="4" t="s">
        <v>208</v>
      </c>
      <c r="C28" s="4">
        <v>2010</v>
      </c>
      <c r="D28" s="4" t="s">
        <v>86</v>
      </c>
    </row>
    <row r="29" spans="1:4" x14ac:dyDescent="0.2">
      <c r="A29" s="13">
        <v>25</v>
      </c>
      <c r="B29" s="4" t="s">
        <v>213</v>
      </c>
      <c r="C29" s="4">
        <v>2010</v>
      </c>
      <c r="D29" s="4" t="s">
        <v>154</v>
      </c>
    </row>
    <row r="30" spans="1:4" x14ac:dyDescent="0.2">
      <c r="A30" s="13">
        <v>26</v>
      </c>
      <c r="B30" s="4" t="s">
        <v>183</v>
      </c>
      <c r="C30" s="4">
        <v>2009</v>
      </c>
      <c r="D30" s="4" t="s">
        <v>135</v>
      </c>
    </row>
    <row r="31" spans="1:4" x14ac:dyDescent="0.2">
      <c r="A31" s="13">
        <v>26</v>
      </c>
      <c r="B31" s="4" t="s">
        <v>209</v>
      </c>
      <c r="C31" s="4">
        <v>2008</v>
      </c>
      <c r="D31" s="4" t="s">
        <v>221</v>
      </c>
    </row>
    <row r="32" spans="1:4" s="37" customFormat="1" x14ac:dyDescent="0.2">
      <c r="A32" s="47">
        <v>26</v>
      </c>
      <c r="B32" s="41" t="s">
        <v>211</v>
      </c>
      <c r="C32" s="41">
        <v>2010</v>
      </c>
      <c r="D32" s="41" t="s">
        <v>86</v>
      </c>
    </row>
    <row r="33" spans="1:4" x14ac:dyDescent="0.2">
      <c r="A33" s="13">
        <v>26</v>
      </c>
      <c r="B33" s="4" t="s">
        <v>212</v>
      </c>
      <c r="C33" s="4">
        <v>2008</v>
      </c>
      <c r="D33" s="4" t="s">
        <v>86</v>
      </c>
    </row>
    <row r="35" spans="1:4" s="37" customFormat="1" ht="15.75" x14ac:dyDescent="0.25">
      <c r="A35" s="38"/>
      <c r="B35" s="15" t="s">
        <v>24</v>
      </c>
      <c r="C35" s="42"/>
      <c r="D35" s="38"/>
    </row>
    <row r="36" spans="1:4" s="37" customFormat="1" x14ac:dyDescent="0.2">
      <c r="A36" s="47">
        <v>1</v>
      </c>
      <c r="B36" s="46" t="s">
        <v>81</v>
      </c>
      <c r="C36" s="46">
        <v>2008</v>
      </c>
      <c r="D36" s="46" t="s">
        <v>135</v>
      </c>
    </row>
    <row r="37" spans="1:4" s="37" customFormat="1" x14ac:dyDescent="0.2">
      <c r="A37" s="47">
        <v>2</v>
      </c>
      <c r="B37" s="38" t="s">
        <v>96</v>
      </c>
      <c r="C37" s="38">
        <v>2008</v>
      </c>
      <c r="D37" s="38" t="s">
        <v>21</v>
      </c>
    </row>
    <row r="38" spans="1:4" s="37" customFormat="1" x14ac:dyDescent="0.2">
      <c r="A38" s="44">
        <v>3</v>
      </c>
      <c r="B38" s="41" t="s">
        <v>151</v>
      </c>
      <c r="C38" s="41">
        <v>2008</v>
      </c>
      <c r="D38" s="41" t="s">
        <v>71</v>
      </c>
    </row>
    <row r="39" spans="1:4" s="37" customFormat="1" x14ac:dyDescent="0.2">
      <c r="A39" s="47">
        <v>4</v>
      </c>
      <c r="B39" s="41" t="s">
        <v>93</v>
      </c>
      <c r="C39" s="41">
        <v>2008</v>
      </c>
      <c r="D39" s="41" t="s">
        <v>71</v>
      </c>
    </row>
    <row r="40" spans="1:4" s="37" customFormat="1" x14ac:dyDescent="0.2">
      <c r="A40" s="44">
        <v>5</v>
      </c>
      <c r="B40" s="41" t="s">
        <v>130</v>
      </c>
      <c r="C40" s="41">
        <v>2008</v>
      </c>
      <c r="D40" s="46" t="s">
        <v>135</v>
      </c>
    </row>
    <row r="41" spans="1:4" s="37" customFormat="1" x14ac:dyDescent="0.2">
      <c r="A41" s="47">
        <v>6</v>
      </c>
      <c r="B41" s="41" t="s">
        <v>146</v>
      </c>
      <c r="C41" s="41">
        <v>2009</v>
      </c>
      <c r="D41" s="41" t="s">
        <v>71</v>
      </c>
    </row>
    <row r="42" spans="1:4" s="37" customFormat="1" x14ac:dyDescent="0.2">
      <c r="A42" s="44">
        <v>7</v>
      </c>
      <c r="B42" s="41" t="s">
        <v>150</v>
      </c>
      <c r="C42" s="41">
        <v>2009</v>
      </c>
      <c r="D42" s="41" t="s">
        <v>71</v>
      </c>
    </row>
    <row r="43" spans="1:4" s="37" customFormat="1" x14ac:dyDescent="0.2">
      <c r="A43" s="47">
        <v>8</v>
      </c>
      <c r="B43" s="41" t="s">
        <v>149</v>
      </c>
      <c r="C43" s="41">
        <v>2009</v>
      </c>
      <c r="D43" s="41" t="s">
        <v>71</v>
      </c>
    </row>
    <row r="44" spans="1:4" s="37" customFormat="1" x14ac:dyDescent="0.2">
      <c r="A44" s="44">
        <v>9</v>
      </c>
      <c r="B44" s="41" t="s">
        <v>182</v>
      </c>
      <c r="C44" s="41">
        <v>2009</v>
      </c>
      <c r="D44" s="41" t="s">
        <v>223</v>
      </c>
    </row>
    <row r="45" spans="1:4" s="37" customFormat="1" x14ac:dyDescent="0.2">
      <c r="A45" s="47">
        <v>10</v>
      </c>
      <c r="B45" s="41" t="s">
        <v>126</v>
      </c>
      <c r="C45" s="41">
        <v>2008</v>
      </c>
      <c r="D45" s="41" t="s">
        <v>222</v>
      </c>
    </row>
    <row r="46" spans="1:4" s="37" customFormat="1" x14ac:dyDescent="0.2">
      <c r="A46" s="44">
        <v>11</v>
      </c>
      <c r="B46" s="41" t="s">
        <v>207</v>
      </c>
      <c r="C46" s="41">
        <v>2008</v>
      </c>
      <c r="D46" s="41" t="s">
        <v>83</v>
      </c>
    </row>
    <row r="47" spans="1:4" s="37" customFormat="1" x14ac:dyDescent="0.2">
      <c r="A47" s="47">
        <v>12</v>
      </c>
      <c r="B47" s="41" t="s">
        <v>180</v>
      </c>
      <c r="C47" s="41">
        <v>2008</v>
      </c>
      <c r="D47" s="41" t="s">
        <v>135</v>
      </c>
    </row>
    <row r="48" spans="1:4" s="37" customFormat="1" x14ac:dyDescent="0.2">
      <c r="A48" s="44">
        <v>13</v>
      </c>
      <c r="B48" s="41" t="s">
        <v>200</v>
      </c>
      <c r="C48" s="41">
        <v>2008</v>
      </c>
      <c r="D48" s="41" t="s">
        <v>71</v>
      </c>
    </row>
    <row r="49" spans="1:17" s="37" customFormat="1" x14ac:dyDescent="0.2">
      <c r="A49" s="47">
        <v>14</v>
      </c>
      <c r="B49" s="41" t="s">
        <v>206</v>
      </c>
      <c r="C49" s="41">
        <v>2008</v>
      </c>
      <c r="D49" s="41" t="s">
        <v>83</v>
      </c>
    </row>
    <row r="50" spans="1:17" s="37" customFormat="1" x14ac:dyDescent="0.2">
      <c r="A50" s="44">
        <v>15</v>
      </c>
      <c r="B50" s="41" t="s">
        <v>145</v>
      </c>
      <c r="C50" s="41">
        <v>2011</v>
      </c>
      <c r="D50" s="41" t="s">
        <v>71</v>
      </c>
    </row>
    <row r="51" spans="1:17" s="37" customFormat="1" x14ac:dyDescent="0.2">
      <c r="A51" s="47">
        <v>16</v>
      </c>
      <c r="B51" s="41" t="s">
        <v>144</v>
      </c>
      <c r="C51" s="41">
        <v>2010</v>
      </c>
      <c r="D51" s="41" t="s">
        <v>135</v>
      </c>
    </row>
    <row r="52" spans="1:17" s="37" customFormat="1" x14ac:dyDescent="0.2">
      <c r="A52" s="44">
        <v>16</v>
      </c>
      <c r="B52" s="41" t="s">
        <v>181</v>
      </c>
      <c r="C52" s="41">
        <v>2010</v>
      </c>
      <c r="D52" s="41" t="s">
        <v>71</v>
      </c>
    </row>
    <row r="53" spans="1:17" s="37" customFormat="1" x14ac:dyDescent="0.2">
      <c r="A53" s="47">
        <v>18</v>
      </c>
      <c r="B53" s="41" t="s">
        <v>213</v>
      </c>
      <c r="C53" s="41">
        <v>2010</v>
      </c>
      <c r="D53" s="41" t="s">
        <v>154</v>
      </c>
    </row>
    <row r="54" spans="1:17" s="37" customFormat="1" x14ac:dyDescent="0.2">
      <c r="A54" s="47">
        <v>19</v>
      </c>
      <c r="B54" s="41" t="s">
        <v>183</v>
      </c>
      <c r="C54" s="41">
        <v>2009</v>
      </c>
      <c r="D54" s="41" t="s">
        <v>135</v>
      </c>
    </row>
    <row r="55" spans="1:17" s="37" customFormat="1" x14ac:dyDescent="0.2">
      <c r="A55" s="47">
        <v>19</v>
      </c>
      <c r="B55" s="41" t="s">
        <v>209</v>
      </c>
      <c r="C55" s="41">
        <v>2008</v>
      </c>
      <c r="D55" s="41" t="s">
        <v>221</v>
      </c>
    </row>
    <row r="56" spans="1:17" s="37" customFormat="1" x14ac:dyDescent="0.2"/>
    <row r="57" spans="1:17" s="1" customFormat="1" ht="15.75" x14ac:dyDescent="0.25">
      <c r="B57" s="15" t="s">
        <v>25</v>
      </c>
      <c r="C57" s="5"/>
      <c r="M57" s="4"/>
      <c r="N57" s="4"/>
      <c r="O57" s="4"/>
      <c r="P57" s="4"/>
      <c r="Q57" s="4"/>
    </row>
    <row r="58" spans="1:17" x14ac:dyDescent="0.2">
      <c r="A58" s="13"/>
      <c r="B58" s="10" t="s">
        <v>0</v>
      </c>
      <c r="C58" s="10" t="s">
        <v>1</v>
      </c>
      <c r="D58" s="10" t="s">
        <v>2</v>
      </c>
    </row>
    <row r="59" spans="1:17" x14ac:dyDescent="0.2">
      <c r="A59" s="8">
        <v>1</v>
      </c>
      <c r="B59" s="4" t="s">
        <v>201</v>
      </c>
      <c r="C59" s="4">
        <v>2008</v>
      </c>
      <c r="D59" s="4" t="s">
        <v>83</v>
      </c>
    </row>
    <row r="60" spans="1:17" x14ac:dyDescent="0.2">
      <c r="A60" s="8">
        <v>2</v>
      </c>
      <c r="B60" s="4" t="s">
        <v>112</v>
      </c>
      <c r="C60" s="4">
        <v>2008</v>
      </c>
      <c r="D60" s="4" t="s">
        <v>103</v>
      </c>
    </row>
    <row r="61" spans="1:17" x14ac:dyDescent="0.2">
      <c r="A61" s="8">
        <v>3</v>
      </c>
      <c r="B61" s="4" t="s">
        <v>162</v>
      </c>
      <c r="C61" s="4">
        <v>2008</v>
      </c>
      <c r="D61" s="4" t="s">
        <v>148</v>
      </c>
    </row>
    <row r="62" spans="1:17" x14ac:dyDescent="0.2">
      <c r="A62" s="8">
        <v>4</v>
      </c>
      <c r="B62" s="4" t="s">
        <v>178</v>
      </c>
      <c r="C62" s="4">
        <v>2008</v>
      </c>
      <c r="D62" s="4" t="s">
        <v>83</v>
      </c>
    </row>
    <row r="63" spans="1:17" s="37" customFormat="1" x14ac:dyDescent="0.2">
      <c r="A63" s="44">
        <v>5</v>
      </c>
      <c r="B63" s="41" t="s">
        <v>152</v>
      </c>
      <c r="C63" s="41">
        <v>2009</v>
      </c>
      <c r="D63" s="41" t="s">
        <v>83</v>
      </c>
    </row>
    <row r="64" spans="1:17" x14ac:dyDescent="0.2">
      <c r="A64" s="8">
        <v>6</v>
      </c>
      <c r="B64" s="4" t="s">
        <v>179</v>
      </c>
      <c r="C64" s="4">
        <v>2008</v>
      </c>
      <c r="D64" s="4" t="s">
        <v>71</v>
      </c>
    </row>
    <row r="65" spans="1:4" x14ac:dyDescent="0.2">
      <c r="A65" s="8">
        <v>7</v>
      </c>
      <c r="B65" s="4" t="s">
        <v>208</v>
      </c>
      <c r="C65" s="4">
        <v>2010</v>
      </c>
      <c r="D65" s="4" t="s">
        <v>86</v>
      </c>
    </row>
    <row r="66" spans="1:4" x14ac:dyDescent="0.2">
      <c r="A66" s="8">
        <v>8</v>
      </c>
      <c r="B66" s="4" t="s">
        <v>211</v>
      </c>
      <c r="C66" s="4">
        <v>2010</v>
      </c>
      <c r="D66" s="4" t="s">
        <v>86</v>
      </c>
    </row>
    <row r="67" spans="1:4" x14ac:dyDescent="0.2">
      <c r="A67" s="8">
        <v>8</v>
      </c>
      <c r="B67" s="4" t="s">
        <v>212</v>
      </c>
      <c r="C67" s="4">
        <v>2008</v>
      </c>
      <c r="D67" s="4" t="s">
        <v>86</v>
      </c>
    </row>
    <row r="68" spans="1:4" x14ac:dyDescent="0.2">
      <c r="A68" s="8"/>
      <c r="B68" s="10"/>
      <c r="C68" s="10"/>
      <c r="D68" s="10"/>
    </row>
    <row r="69" spans="1:4" ht="15.75" x14ac:dyDescent="0.25">
      <c r="A69" s="5"/>
      <c r="B69" s="15" t="s">
        <v>53</v>
      </c>
      <c r="C69" s="5"/>
      <c r="D69" s="1"/>
    </row>
    <row r="70" spans="1:4" x14ac:dyDescent="0.2">
      <c r="A70" s="5"/>
      <c r="B70" s="10" t="s">
        <v>0</v>
      </c>
      <c r="C70" s="10" t="s">
        <v>1</v>
      </c>
      <c r="D70" s="10" t="s">
        <v>2</v>
      </c>
    </row>
    <row r="71" spans="1:4" x14ac:dyDescent="0.2">
      <c r="A71" s="47">
        <v>1</v>
      </c>
      <c r="B71" s="47" t="s">
        <v>55</v>
      </c>
      <c r="C71" s="47">
        <v>2006</v>
      </c>
      <c r="D71" s="47" t="s">
        <v>135</v>
      </c>
    </row>
    <row r="72" spans="1:4" x14ac:dyDescent="0.2">
      <c r="A72" s="47">
        <v>2</v>
      </c>
      <c r="B72" s="47" t="s">
        <v>51</v>
      </c>
      <c r="C72" s="47">
        <v>2007</v>
      </c>
      <c r="D72" s="47" t="s">
        <v>21</v>
      </c>
    </row>
    <row r="73" spans="1:4" x14ac:dyDescent="0.2">
      <c r="A73" s="47">
        <v>3</v>
      </c>
      <c r="B73" s="47" t="s">
        <v>76</v>
      </c>
      <c r="C73" s="47">
        <v>2006</v>
      </c>
      <c r="D73" s="47" t="s">
        <v>71</v>
      </c>
    </row>
    <row r="74" spans="1:4" x14ac:dyDescent="0.2">
      <c r="A74" s="47">
        <v>4</v>
      </c>
      <c r="B74" s="47" t="s">
        <v>69</v>
      </c>
      <c r="C74" s="47">
        <v>2006</v>
      </c>
      <c r="D74" s="47" t="s">
        <v>71</v>
      </c>
    </row>
    <row r="75" spans="1:4" x14ac:dyDescent="0.2">
      <c r="A75" s="47">
        <v>5</v>
      </c>
      <c r="B75" s="47" t="s">
        <v>68</v>
      </c>
      <c r="C75" s="47">
        <v>2006</v>
      </c>
      <c r="D75" s="40" t="s">
        <v>83</v>
      </c>
    </row>
    <row r="76" spans="1:4" x14ac:dyDescent="0.2">
      <c r="A76" s="47">
        <v>6</v>
      </c>
      <c r="B76" s="47" t="s">
        <v>224</v>
      </c>
      <c r="C76" s="47">
        <v>2007</v>
      </c>
      <c r="D76" s="40" t="s">
        <v>21</v>
      </c>
    </row>
    <row r="77" spans="1:4" x14ac:dyDescent="0.2">
      <c r="A77" s="47">
        <v>7</v>
      </c>
      <c r="B77" s="47" t="s">
        <v>89</v>
      </c>
      <c r="C77" s="47">
        <v>2006</v>
      </c>
      <c r="D77" s="47" t="s">
        <v>21</v>
      </c>
    </row>
    <row r="78" spans="1:4" x14ac:dyDescent="0.2">
      <c r="A78" s="47">
        <v>8</v>
      </c>
      <c r="B78" s="46" t="s">
        <v>87</v>
      </c>
      <c r="C78" s="46">
        <v>2007</v>
      </c>
      <c r="D78" s="46" t="s">
        <v>83</v>
      </c>
    </row>
    <row r="79" spans="1:4" s="37" customFormat="1" x14ac:dyDescent="0.2">
      <c r="A79" s="47">
        <v>9</v>
      </c>
      <c r="B79" s="46" t="s">
        <v>169</v>
      </c>
      <c r="C79" s="46">
        <v>2006</v>
      </c>
      <c r="D79" s="46" t="s">
        <v>21</v>
      </c>
    </row>
    <row r="80" spans="1:4" x14ac:dyDescent="0.2">
      <c r="A80" s="47">
        <v>10</v>
      </c>
      <c r="B80" s="46" t="s">
        <v>82</v>
      </c>
      <c r="C80" s="46">
        <v>2006</v>
      </c>
      <c r="D80" s="46" t="s">
        <v>83</v>
      </c>
    </row>
    <row r="81" spans="1:4" x14ac:dyDescent="0.2">
      <c r="A81" s="47">
        <v>11</v>
      </c>
      <c r="B81" s="46" t="s">
        <v>170</v>
      </c>
      <c r="C81" s="46">
        <v>2006</v>
      </c>
      <c r="D81" s="46" t="s">
        <v>83</v>
      </c>
    </row>
    <row r="82" spans="1:4" x14ac:dyDescent="0.2">
      <c r="A82" s="47">
        <v>12</v>
      </c>
      <c r="B82" s="46" t="s">
        <v>107</v>
      </c>
      <c r="C82" s="46">
        <v>2006</v>
      </c>
      <c r="D82" s="46" t="s">
        <v>21</v>
      </c>
    </row>
    <row r="83" spans="1:4" x14ac:dyDescent="0.2">
      <c r="A83" s="47">
        <v>13</v>
      </c>
      <c r="B83" s="46" t="s">
        <v>119</v>
      </c>
      <c r="C83" s="46">
        <v>2006</v>
      </c>
      <c r="D83" s="46" t="s">
        <v>139</v>
      </c>
    </row>
    <row r="84" spans="1:4" x14ac:dyDescent="0.2">
      <c r="A84" s="47">
        <v>14</v>
      </c>
      <c r="B84" s="46" t="s">
        <v>163</v>
      </c>
      <c r="C84" s="46">
        <v>2006</v>
      </c>
      <c r="D84" s="38" t="s">
        <v>86</v>
      </c>
    </row>
    <row r="85" spans="1:4" x14ac:dyDescent="0.2">
      <c r="A85" s="47">
        <v>15</v>
      </c>
      <c r="B85" s="46" t="s">
        <v>160</v>
      </c>
      <c r="C85" s="46">
        <v>2006</v>
      </c>
      <c r="D85" s="46" t="s">
        <v>148</v>
      </c>
    </row>
    <row r="86" spans="1:4" x14ac:dyDescent="0.2">
      <c r="A86" s="47">
        <v>16</v>
      </c>
      <c r="B86" s="46" t="s">
        <v>96</v>
      </c>
      <c r="C86" s="46">
        <v>2008</v>
      </c>
      <c r="D86" s="46" t="s">
        <v>21</v>
      </c>
    </row>
    <row r="87" spans="1:4" x14ac:dyDescent="0.2">
      <c r="A87" s="47">
        <v>17</v>
      </c>
      <c r="B87" s="46" t="s">
        <v>91</v>
      </c>
      <c r="C87" s="46">
        <v>2006</v>
      </c>
      <c r="D87" s="38" t="s">
        <v>86</v>
      </c>
    </row>
    <row r="88" spans="1:4" x14ac:dyDescent="0.2">
      <c r="A88" s="47">
        <v>18</v>
      </c>
      <c r="B88" s="46" t="s">
        <v>115</v>
      </c>
      <c r="C88" s="46">
        <v>2006</v>
      </c>
      <c r="D88" s="38" t="s">
        <v>86</v>
      </c>
    </row>
    <row r="89" spans="1:4" x14ac:dyDescent="0.2">
      <c r="A89" s="47">
        <v>19</v>
      </c>
      <c r="B89" s="46" t="s">
        <v>108</v>
      </c>
      <c r="C89" s="46">
        <v>2006</v>
      </c>
      <c r="D89" s="46" t="s">
        <v>103</v>
      </c>
    </row>
    <row r="90" spans="1:4" x14ac:dyDescent="0.2">
      <c r="A90" s="47">
        <v>20</v>
      </c>
      <c r="B90" s="46" t="s">
        <v>166</v>
      </c>
      <c r="C90" s="46">
        <v>2006</v>
      </c>
      <c r="D90" s="46" t="s">
        <v>97</v>
      </c>
    </row>
    <row r="91" spans="1:4" x14ac:dyDescent="0.2">
      <c r="A91" s="47">
        <v>21</v>
      </c>
      <c r="B91" s="46" t="s">
        <v>94</v>
      </c>
      <c r="C91" s="46">
        <v>2007</v>
      </c>
      <c r="D91" s="46" t="s">
        <v>135</v>
      </c>
    </row>
    <row r="92" spans="1:4" x14ac:dyDescent="0.2">
      <c r="A92" s="47">
        <v>22</v>
      </c>
      <c r="B92" s="46" t="s">
        <v>168</v>
      </c>
      <c r="C92" s="46">
        <v>2006</v>
      </c>
      <c r="D92" s="46" t="s">
        <v>139</v>
      </c>
    </row>
    <row r="93" spans="1:4" x14ac:dyDescent="0.2">
      <c r="A93" s="47">
        <v>23</v>
      </c>
      <c r="B93" s="25" t="s">
        <v>177</v>
      </c>
      <c r="C93" s="25">
        <v>2006</v>
      </c>
      <c r="D93" s="25" t="s">
        <v>103</v>
      </c>
    </row>
    <row r="94" spans="1:4" x14ac:dyDescent="0.2">
      <c r="A94" s="47">
        <v>24</v>
      </c>
      <c r="B94" s="46" t="s">
        <v>159</v>
      </c>
      <c r="C94" s="46">
        <v>2006</v>
      </c>
      <c r="D94" s="46" t="s">
        <v>103</v>
      </c>
    </row>
    <row r="95" spans="1:4" x14ac:dyDescent="0.2">
      <c r="A95" s="47">
        <v>25</v>
      </c>
      <c r="B95" s="46" t="s">
        <v>90</v>
      </c>
      <c r="C95" s="46">
        <v>2007</v>
      </c>
      <c r="D95" s="46" t="s">
        <v>135</v>
      </c>
    </row>
    <row r="96" spans="1:4" x14ac:dyDescent="0.2">
      <c r="A96" s="47">
        <v>26</v>
      </c>
      <c r="B96" s="46" t="s">
        <v>202</v>
      </c>
      <c r="C96" s="46">
        <v>2006</v>
      </c>
      <c r="D96" s="46" t="s">
        <v>83</v>
      </c>
    </row>
    <row r="97" spans="1:4" x14ac:dyDescent="0.2">
      <c r="A97" s="47">
        <v>27</v>
      </c>
      <c r="B97" s="46" t="s">
        <v>95</v>
      </c>
      <c r="C97" s="46">
        <v>2007</v>
      </c>
      <c r="D97" s="46" t="s">
        <v>71</v>
      </c>
    </row>
    <row r="98" spans="1:4" x14ac:dyDescent="0.2">
      <c r="A98" s="47">
        <v>28</v>
      </c>
      <c r="B98" s="46" t="s">
        <v>172</v>
      </c>
      <c r="C98" s="46">
        <v>2006</v>
      </c>
      <c r="D98" s="46" t="s">
        <v>148</v>
      </c>
    </row>
    <row r="99" spans="1:4" x14ac:dyDescent="0.2">
      <c r="A99" s="47">
        <v>29</v>
      </c>
      <c r="B99" s="46" t="s">
        <v>195</v>
      </c>
      <c r="C99" s="46">
        <v>2006</v>
      </c>
      <c r="D99" s="46" t="s">
        <v>103</v>
      </c>
    </row>
    <row r="100" spans="1:4" x14ac:dyDescent="0.2">
      <c r="A100" s="47">
        <v>30</v>
      </c>
      <c r="B100" s="46" t="s">
        <v>165</v>
      </c>
      <c r="C100" s="46">
        <v>2006</v>
      </c>
      <c r="D100" s="46" t="s">
        <v>135</v>
      </c>
    </row>
    <row r="101" spans="1:4" x14ac:dyDescent="0.2">
      <c r="A101" s="47">
        <v>31</v>
      </c>
      <c r="B101" s="46" t="s">
        <v>164</v>
      </c>
      <c r="C101" s="46">
        <v>2006</v>
      </c>
      <c r="D101" s="46" t="s">
        <v>83</v>
      </c>
    </row>
    <row r="102" spans="1:4" x14ac:dyDescent="0.2">
      <c r="A102" s="47">
        <v>32</v>
      </c>
      <c r="B102" s="46" t="s">
        <v>161</v>
      </c>
      <c r="C102" s="46">
        <v>2006</v>
      </c>
      <c r="D102" s="46" t="s">
        <v>148</v>
      </c>
    </row>
    <row r="103" spans="1:4" x14ac:dyDescent="0.2">
      <c r="A103" s="47">
        <v>33</v>
      </c>
      <c r="B103" s="46" t="s">
        <v>81</v>
      </c>
      <c r="C103" s="46">
        <v>2008</v>
      </c>
      <c r="D103" s="46" t="s">
        <v>135</v>
      </c>
    </row>
    <row r="104" spans="1:4" x14ac:dyDescent="0.2">
      <c r="A104" s="47">
        <v>33</v>
      </c>
      <c r="B104" s="46" t="s">
        <v>167</v>
      </c>
      <c r="C104" s="46">
        <v>2006</v>
      </c>
      <c r="D104" s="46" t="s">
        <v>135</v>
      </c>
    </row>
    <row r="105" spans="1:4" x14ac:dyDescent="0.2">
      <c r="A105" s="47">
        <v>35</v>
      </c>
      <c r="B105" s="46" t="s">
        <v>171</v>
      </c>
      <c r="C105" s="46">
        <v>2006</v>
      </c>
      <c r="D105" s="46" t="s">
        <v>97</v>
      </c>
    </row>
    <row r="106" spans="1:4" x14ac:dyDescent="0.2">
      <c r="A106" s="47">
        <v>36</v>
      </c>
      <c r="B106" s="46" t="s">
        <v>173</v>
      </c>
      <c r="C106" s="46">
        <v>2006</v>
      </c>
      <c r="D106" s="38" t="s">
        <v>86</v>
      </c>
    </row>
    <row r="107" spans="1:4" x14ac:dyDescent="0.2">
      <c r="A107" s="47">
        <v>37</v>
      </c>
      <c r="B107" s="27" t="s">
        <v>176</v>
      </c>
      <c r="C107" s="27">
        <v>2006</v>
      </c>
      <c r="D107" s="28" t="s">
        <v>175</v>
      </c>
    </row>
    <row r="108" spans="1:4" x14ac:dyDescent="0.2">
      <c r="A108" s="47">
        <v>38</v>
      </c>
      <c r="B108" s="46" t="s">
        <v>162</v>
      </c>
      <c r="C108" s="46">
        <v>2008</v>
      </c>
      <c r="D108" s="46" t="s">
        <v>148</v>
      </c>
    </row>
    <row r="109" spans="1:4" x14ac:dyDescent="0.2">
      <c r="A109" s="47">
        <v>39</v>
      </c>
      <c r="B109" s="46" t="s">
        <v>185</v>
      </c>
      <c r="C109" s="46">
        <v>2006</v>
      </c>
      <c r="D109" s="46" t="s">
        <v>135</v>
      </c>
    </row>
    <row r="110" spans="1:4" x14ac:dyDescent="0.2">
      <c r="A110" s="47">
        <v>40</v>
      </c>
      <c r="B110" s="25" t="s">
        <v>129</v>
      </c>
      <c r="C110" s="25">
        <v>2007</v>
      </c>
      <c r="D110" s="25" t="s">
        <v>135</v>
      </c>
    </row>
    <row r="111" spans="1:4" x14ac:dyDescent="0.2">
      <c r="A111" s="47">
        <v>41</v>
      </c>
      <c r="B111" s="46" t="s">
        <v>147</v>
      </c>
      <c r="C111" s="46">
        <v>2007</v>
      </c>
      <c r="D111" s="46" t="s">
        <v>148</v>
      </c>
    </row>
    <row r="112" spans="1:4" x14ac:dyDescent="0.2">
      <c r="A112" s="47">
        <v>41</v>
      </c>
      <c r="B112" s="46" t="s">
        <v>194</v>
      </c>
      <c r="C112" s="46">
        <v>2006</v>
      </c>
      <c r="D112" s="46" t="s">
        <v>103</v>
      </c>
    </row>
    <row r="113" spans="1:4" x14ac:dyDescent="0.2">
      <c r="A113" s="47">
        <v>41</v>
      </c>
      <c r="B113" s="46" t="s">
        <v>193</v>
      </c>
      <c r="C113" s="46">
        <v>2006</v>
      </c>
      <c r="D113" s="46" t="s">
        <v>135</v>
      </c>
    </row>
    <row r="114" spans="1:4" x14ac:dyDescent="0.2">
      <c r="A114" s="47">
        <v>41</v>
      </c>
      <c r="B114" s="46" t="s">
        <v>92</v>
      </c>
      <c r="C114" s="46">
        <v>2007</v>
      </c>
      <c r="D114" s="38" t="s">
        <v>86</v>
      </c>
    </row>
    <row r="115" spans="1:4" x14ac:dyDescent="0.2">
      <c r="A115" s="47">
        <v>41</v>
      </c>
      <c r="B115" s="46" t="s">
        <v>184</v>
      </c>
      <c r="C115" s="46">
        <v>2006</v>
      </c>
      <c r="D115" s="46" t="s">
        <v>83</v>
      </c>
    </row>
    <row r="116" spans="1:4" x14ac:dyDescent="0.2">
      <c r="A116" s="47">
        <v>46</v>
      </c>
      <c r="B116" s="46" t="s">
        <v>146</v>
      </c>
      <c r="C116" s="46">
        <v>2009</v>
      </c>
      <c r="D116" s="46" t="s">
        <v>71</v>
      </c>
    </row>
    <row r="117" spans="1:4" s="21" customFormat="1" x14ac:dyDescent="0.2">
      <c r="A117" s="47">
        <v>46</v>
      </c>
      <c r="B117" s="54" t="s">
        <v>174</v>
      </c>
      <c r="C117" s="54">
        <v>2007</v>
      </c>
      <c r="D117" s="54" t="s">
        <v>175</v>
      </c>
    </row>
    <row r="118" spans="1:4" s="37" customFormat="1" x14ac:dyDescent="0.2">
      <c r="A118" s="44"/>
      <c r="B118" s="46"/>
      <c r="C118" s="46"/>
      <c r="D118" s="46"/>
    </row>
    <row r="119" spans="1:4" s="37" customFormat="1" ht="15.75" x14ac:dyDescent="0.25">
      <c r="A119" s="42"/>
      <c r="B119" s="15" t="s">
        <v>26</v>
      </c>
      <c r="C119" s="42"/>
      <c r="D119" s="38"/>
    </row>
    <row r="120" spans="1:4" s="21" customFormat="1" x14ac:dyDescent="0.2">
      <c r="A120" s="47">
        <v>1</v>
      </c>
      <c r="B120" s="47" t="s">
        <v>55</v>
      </c>
      <c r="C120" s="47">
        <v>2006</v>
      </c>
      <c r="D120" s="47" t="s">
        <v>135</v>
      </c>
    </row>
    <row r="121" spans="1:4" s="21" customFormat="1" x14ac:dyDescent="0.2">
      <c r="A121" s="47">
        <v>2</v>
      </c>
      <c r="B121" s="47" t="s">
        <v>51</v>
      </c>
      <c r="C121" s="47">
        <v>2007</v>
      </c>
      <c r="D121" s="47" t="s">
        <v>21</v>
      </c>
    </row>
    <row r="122" spans="1:4" s="21" customFormat="1" x14ac:dyDescent="0.2">
      <c r="A122" s="47">
        <v>3</v>
      </c>
      <c r="B122" s="47" t="s">
        <v>76</v>
      </c>
      <c r="C122" s="47">
        <v>2006</v>
      </c>
      <c r="D122" s="47" t="s">
        <v>71</v>
      </c>
    </row>
    <row r="123" spans="1:4" s="21" customFormat="1" x14ac:dyDescent="0.2">
      <c r="A123" s="47">
        <v>4</v>
      </c>
      <c r="B123" s="47" t="s">
        <v>69</v>
      </c>
      <c r="C123" s="47">
        <v>2006</v>
      </c>
      <c r="D123" s="47" t="s">
        <v>71</v>
      </c>
    </row>
    <row r="124" spans="1:4" s="21" customFormat="1" x14ac:dyDescent="0.2">
      <c r="A124" s="47">
        <v>5</v>
      </c>
      <c r="B124" s="47" t="s">
        <v>68</v>
      </c>
      <c r="C124" s="47">
        <v>2006</v>
      </c>
      <c r="D124" s="40" t="s">
        <v>83</v>
      </c>
    </row>
    <row r="125" spans="1:4" s="21" customFormat="1" x14ac:dyDescent="0.2">
      <c r="A125" s="47">
        <v>6</v>
      </c>
      <c r="B125" s="46" t="s">
        <v>87</v>
      </c>
      <c r="C125" s="46">
        <v>2007</v>
      </c>
      <c r="D125" s="46" t="s">
        <v>83</v>
      </c>
    </row>
    <row r="126" spans="1:4" s="21" customFormat="1" x14ac:dyDescent="0.2">
      <c r="A126" s="47">
        <v>7</v>
      </c>
      <c r="B126" s="46" t="s">
        <v>169</v>
      </c>
      <c r="C126" s="46">
        <v>2006</v>
      </c>
      <c r="D126" s="46" t="s">
        <v>21</v>
      </c>
    </row>
    <row r="127" spans="1:4" s="21" customFormat="1" x14ac:dyDescent="0.2">
      <c r="A127" s="47">
        <v>8</v>
      </c>
      <c r="B127" s="46" t="s">
        <v>82</v>
      </c>
      <c r="C127" s="46">
        <v>2006</v>
      </c>
      <c r="D127" s="46" t="s">
        <v>83</v>
      </c>
    </row>
    <row r="128" spans="1:4" s="21" customFormat="1" x14ac:dyDescent="0.2">
      <c r="A128" s="47">
        <v>9</v>
      </c>
      <c r="B128" s="46" t="s">
        <v>170</v>
      </c>
      <c r="C128" s="46">
        <v>2006</v>
      </c>
      <c r="D128" s="46" t="s">
        <v>83</v>
      </c>
    </row>
    <row r="129" spans="1:4" s="21" customFormat="1" x14ac:dyDescent="0.2">
      <c r="A129" s="47">
        <v>10</v>
      </c>
      <c r="B129" s="46" t="s">
        <v>107</v>
      </c>
      <c r="C129" s="46">
        <v>2006</v>
      </c>
      <c r="D129" s="46" t="s">
        <v>21</v>
      </c>
    </row>
    <row r="130" spans="1:4" s="21" customFormat="1" x14ac:dyDescent="0.2">
      <c r="A130" s="47">
        <v>11</v>
      </c>
      <c r="B130" s="46" t="s">
        <v>119</v>
      </c>
      <c r="C130" s="46">
        <v>2006</v>
      </c>
      <c r="D130" s="46" t="s">
        <v>139</v>
      </c>
    </row>
    <row r="131" spans="1:4" s="21" customFormat="1" x14ac:dyDescent="0.2">
      <c r="A131" s="47">
        <v>12</v>
      </c>
      <c r="B131" s="46" t="s">
        <v>96</v>
      </c>
      <c r="C131" s="46">
        <v>2008</v>
      </c>
      <c r="D131" s="46" t="s">
        <v>21</v>
      </c>
    </row>
    <row r="132" spans="1:4" s="21" customFormat="1" x14ac:dyDescent="0.2">
      <c r="A132" s="47">
        <v>13</v>
      </c>
      <c r="B132" s="46" t="s">
        <v>91</v>
      </c>
      <c r="C132" s="46">
        <v>2006</v>
      </c>
      <c r="D132" s="38" t="s">
        <v>86</v>
      </c>
    </row>
    <row r="133" spans="1:4" s="21" customFormat="1" x14ac:dyDescent="0.2">
      <c r="A133" s="47">
        <v>14</v>
      </c>
      <c r="B133" s="46" t="s">
        <v>115</v>
      </c>
      <c r="C133" s="46">
        <v>2006</v>
      </c>
      <c r="D133" s="38" t="s">
        <v>86</v>
      </c>
    </row>
    <row r="134" spans="1:4" s="21" customFormat="1" x14ac:dyDescent="0.2">
      <c r="A134" s="47">
        <v>15</v>
      </c>
      <c r="B134" s="46" t="s">
        <v>108</v>
      </c>
      <c r="C134" s="46">
        <v>2006</v>
      </c>
      <c r="D134" s="46" t="s">
        <v>103</v>
      </c>
    </row>
    <row r="135" spans="1:4" s="21" customFormat="1" x14ac:dyDescent="0.2">
      <c r="A135" s="47">
        <v>16</v>
      </c>
      <c r="B135" s="46" t="s">
        <v>166</v>
      </c>
      <c r="C135" s="46">
        <v>2006</v>
      </c>
      <c r="D135" s="46" t="s">
        <v>97</v>
      </c>
    </row>
    <row r="136" spans="1:4" s="21" customFormat="1" x14ac:dyDescent="0.2">
      <c r="A136" s="47">
        <v>17</v>
      </c>
      <c r="B136" s="46" t="s">
        <v>94</v>
      </c>
      <c r="C136" s="46">
        <v>2007</v>
      </c>
      <c r="D136" s="46" t="s">
        <v>135</v>
      </c>
    </row>
    <row r="137" spans="1:4" s="21" customFormat="1" x14ac:dyDescent="0.2">
      <c r="A137" s="47">
        <v>18</v>
      </c>
      <c r="B137" s="46" t="s">
        <v>168</v>
      </c>
      <c r="C137" s="46">
        <v>2006</v>
      </c>
      <c r="D137" s="46" t="s">
        <v>139</v>
      </c>
    </row>
    <row r="138" spans="1:4" s="21" customFormat="1" x14ac:dyDescent="0.2">
      <c r="A138" s="47">
        <v>19</v>
      </c>
      <c r="B138" s="25" t="s">
        <v>177</v>
      </c>
      <c r="C138" s="25">
        <v>2006</v>
      </c>
      <c r="D138" s="25" t="s">
        <v>103</v>
      </c>
    </row>
    <row r="139" spans="1:4" s="21" customFormat="1" x14ac:dyDescent="0.2">
      <c r="A139" s="47">
        <v>20</v>
      </c>
      <c r="B139" s="46" t="s">
        <v>90</v>
      </c>
      <c r="C139" s="46">
        <v>2007</v>
      </c>
      <c r="D139" s="46" t="s">
        <v>135</v>
      </c>
    </row>
    <row r="140" spans="1:4" s="21" customFormat="1" x14ac:dyDescent="0.2">
      <c r="A140" s="47">
        <v>21</v>
      </c>
      <c r="B140" s="46" t="s">
        <v>202</v>
      </c>
      <c r="C140" s="46">
        <v>2006</v>
      </c>
      <c r="D140" s="46" t="s">
        <v>83</v>
      </c>
    </row>
    <row r="141" spans="1:4" s="21" customFormat="1" x14ac:dyDescent="0.2">
      <c r="A141" s="47">
        <v>22</v>
      </c>
      <c r="B141" s="46" t="s">
        <v>95</v>
      </c>
      <c r="C141" s="46">
        <v>2007</v>
      </c>
      <c r="D141" s="46" t="s">
        <v>71</v>
      </c>
    </row>
    <row r="142" spans="1:4" s="21" customFormat="1" x14ac:dyDescent="0.2">
      <c r="A142" s="47">
        <v>23</v>
      </c>
      <c r="B142" s="46" t="s">
        <v>172</v>
      </c>
      <c r="C142" s="46">
        <v>2006</v>
      </c>
      <c r="D142" s="46" t="s">
        <v>148</v>
      </c>
    </row>
    <row r="143" spans="1:4" s="21" customFormat="1" x14ac:dyDescent="0.2">
      <c r="A143" s="47">
        <v>24</v>
      </c>
      <c r="B143" s="46" t="s">
        <v>195</v>
      </c>
      <c r="C143" s="46">
        <v>2006</v>
      </c>
      <c r="D143" s="46" t="s">
        <v>103</v>
      </c>
    </row>
    <row r="144" spans="1:4" s="21" customFormat="1" x14ac:dyDescent="0.2">
      <c r="A144" s="47">
        <v>25</v>
      </c>
      <c r="B144" s="46" t="s">
        <v>165</v>
      </c>
      <c r="C144" s="46">
        <v>2006</v>
      </c>
      <c r="D144" s="46" t="s">
        <v>135</v>
      </c>
    </row>
    <row r="145" spans="1:4" s="21" customFormat="1" x14ac:dyDescent="0.2">
      <c r="A145" s="47">
        <v>26</v>
      </c>
      <c r="B145" s="46" t="s">
        <v>164</v>
      </c>
      <c r="C145" s="46">
        <v>2006</v>
      </c>
      <c r="D145" s="46" t="s">
        <v>83</v>
      </c>
    </row>
    <row r="146" spans="1:4" s="21" customFormat="1" x14ac:dyDescent="0.2">
      <c r="A146" s="47">
        <v>27</v>
      </c>
      <c r="B146" s="46" t="s">
        <v>81</v>
      </c>
      <c r="C146" s="46">
        <v>2008</v>
      </c>
      <c r="D146" s="46" t="s">
        <v>135</v>
      </c>
    </row>
    <row r="147" spans="1:4" s="21" customFormat="1" x14ac:dyDescent="0.2">
      <c r="A147" s="47">
        <v>27</v>
      </c>
      <c r="B147" s="46" t="s">
        <v>167</v>
      </c>
      <c r="C147" s="46">
        <v>2006</v>
      </c>
      <c r="D147" s="46" t="s">
        <v>135</v>
      </c>
    </row>
    <row r="148" spans="1:4" s="21" customFormat="1" x14ac:dyDescent="0.2">
      <c r="A148" s="47">
        <v>29</v>
      </c>
      <c r="B148" s="46" t="s">
        <v>171</v>
      </c>
      <c r="C148" s="46">
        <v>2006</v>
      </c>
      <c r="D148" s="46" t="s">
        <v>97</v>
      </c>
    </row>
    <row r="149" spans="1:4" s="21" customFormat="1" x14ac:dyDescent="0.2">
      <c r="A149" s="47">
        <v>30</v>
      </c>
      <c r="B149" s="46" t="s">
        <v>173</v>
      </c>
      <c r="C149" s="46">
        <v>2006</v>
      </c>
      <c r="D149" s="38" t="s">
        <v>86</v>
      </c>
    </row>
    <row r="150" spans="1:4" s="21" customFormat="1" x14ac:dyDescent="0.2">
      <c r="A150" s="47">
        <v>31</v>
      </c>
      <c r="B150" s="27" t="s">
        <v>176</v>
      </c>
      <c r="C150" s="27">
        <v>2006</v>
      </c>
      <c r="D150" s="28" t="s">
        <v>175</v>
      </c>
    </row>
    <row r="151" spans="1:4" s="21" customFormat="1" x14ac:dyDescent="0.2">
      <c r="A151" s="47">
        <v>32</v>
      </c>
      <c r="B151" s="46" t="s">
        <v>185</v>
      </c>
      <c r="C151" s="46">
        <v>2006</v>
      </c>
      <c r="D151" s="46" t="s">
        <v>135</v>
      </c>
    </row>
    <row r="152" spans="1:4" s="21" customFormat="1" x14ac:dyDescent="0.2">
      <c r="A152" s="47">
        <v>33</v>
      </c>
      <c r="B152" s="25" t="s">
        <v>129</v>
      </c>
      <c r="C152" s="25">
        <v>2007</v>
      </c>
      <c r="D152" s="25" t="s">
        <v>135</v>
      </c>
    </row>
    <row r="153" spans="1:4" s="21" customFormat="1" x14ac:dyDescent="0.2">
      <c r="A153" s="47">
        <v>34</v>
      </c>
      <c r="B153" s="46" t="s">
        <v>147</v>
      </c>
      <c r="C153" s="46">
        <v>2007</v>
      </c>
      <c r="D153" s="46" t="s">
        <v>148</v>
      </c>
    </row>
    <row r="154" spans="1:4" s="21" customFormat="1" x14ac:dyDescent="0.2">
      <c r="A154" s="47">
        <v>34</v>
      </c>
      <c r="B154" s="46" t="s">
        <v>194</v>
      </c>
      <c r="C154" s="46">
        <v>2006</v>
      </c>
      <c r="D154" s="46" t="s">
        <v>103</v>
      </c>
    </row>
    <row r="155" spans="1:4" s="21" customFormat="1" x14ac:dyDescent="0.2">
      <c r="A155" s="47">
        <v>34</v>
      </c>
      <c r="B155" s="46" t="s">
        <v>193</v>
      </c>
      <c r="C155" s="46">
        <v>2006</v>
      </c>
      <c r="D155" s="46" t="s">
        <v>135</v>
      </c>
    </row>
    <row r="156" spans="1:4" s="21" customFormat="1" x14ac:dyDescent="0.2">
      <c r="A156" s="47">
        <v>37</v>
      </c>
      <c r="B156" s="46" t="s">
        <v>146</v>
      </c>
      <c r="C156" s="46">
        <v>2009</v>
      </c>
      <c r="D156" s="46" t="s">
        <v>71</v>
      </c>
    </row>
    <row r="157" spans="1:4" s="21" customFormat="1" x14ac:dyDescent="0.2">
      <c r="A157" s="47">
        <v>37</v>
      </c>
      <c r="B157" s="54" t="s">
        <v>174</v>
      </c>
      <c r="C157" s="54">
        <v>2007</v>
      </c>
      <c r="D157" s="54" t="s">
        <v>175</v>
      </c>
    </row>
    <row r="158" spans="1:4" s="21" customFormat="1" x14ac:dyDescent="0.2">
      <c r="A158" s="47"/>
      <c r="B158" s="54"/>
      <c r="C158" s="54"/>
      <c r="D158" s="54"/>
    </row>
    <row r="159" spans="1:4" ht="15.75" x14ac:dyDescent="0.25">
      <c r="A159" s="7"/>
      <c r="B159" s="15" t="s">
        <v>27</v>
      </c>
      <c r="C159" s="5"/>
      <c r="D159" s="1"/>
    </row>
    <row r="160" spans="1:4" x14ac:dyDescent="0.2">
      <c r="B160" s="10" t="s">
        <v>0</v>
      </c>
      <c r="C160" s="10" t="s">
        <v>1</v>
      </c>
      <c r="D160" s="10" t="s">
        <v>2</v>
      </c>
    </row>
    <row r="161" spans="1:12" x14ac:dyDescent="0.2">
      <c r="A161" s="47">
        <v>1</v>
      </c>
      <c r="B161" s="47" t="s">
        <v>224</v>
      </c>
      <c r="C161" s="47">
        <v>2007</v>
      </c>
      <c r="D161" s="40" t="s">
        <v>21</v>
      </c>
    </row>
    <row r="162" spans="1:12" x14ac:dyDescent="0.2">
      <c r="A162" s="47">
        <v>2</v>
      </c>
      <c r="B162" s="47" t="s">
        <v>89</v>
      </c>
      <c r="C162" s="47">
        <v>2006</v>
      </c>
      <c r="D162" s="47" t="s">
        <v>21</v>
      </c>
      <c r="L162" s="32" t="s">
        <v>216</v>
      </c>
    </row>
    <row r="163" spans="1:12" x14ac:dyDescent="0.2">
      <c r="A163" s="47">
        <v>3</v>
      </c>
      <c r="B163" s="46" t="s">
        <v>163</v>
      </c>
      <c r="C163" s="46">
        <v>2006</v>
      </c>
      <c r="D163" s="38" t="s">
        <v>86</v>
      </c>
    </row>
    <row r="164" spans="1:12" s="37" customFormat="1" x14ac:dyDescent="0.2">
      <c r="A164" s="47">
        <v>4</v>
      </c>
      <c r="B164" s="46" t="s">
        <v>160</v>
      </c>
      <c r="C164" s="46">
        <v>2006</v>
      </c>
      <c r="D164" s="46" t="s">
        <v>148</v>
      </c>
    </row>
    <row r="165" spans="1:12" x14ac:dyDescent="0.2">
      <c r="A165" s="47">
        <v>5</v>
      </c>
      <c r="B165" s="46" t="s">
        <v>159</v>
      </c>
      <c r="C165" s="46">
        <v>2006</v>
      </c>
      <c r="D165" s="46" t="s">
        <v>103</v>
      </c>
    </row>
    <row r="166" spans="1:12" x14ac:dyDescent="0.2">
      <c r="A166" s="47">
        <v>6</v>
      </c>
      <c r="B166" s="46" t="s">
        <v>161</v>
      </c>
      <c r="C166" s="46">
        <v>2006</v>
      </c>
      <c r="D166" s="46" t="s">
        <v>148</v>
      </c>
    </row>
    <row r="167" spans="1:12" x14ac:dyDescent="0.2">
      <c r="A167" s="47">
        <v>7</v>
      </c>
      <c r="B167" s="46" t="s">
        <v>162</v>
      </c>
      <c r="C167" s="46">
        <v>2008</v>
      </c>
      <c r="D167" s="46" t="s">
        <v>148</v>
      </c>
    </row>
    <row r="168" spans="1:12" x14ac:dyDescent="0.2">
      <c r="A168" s="47">
        <v>8</v>
      </c>
      <c r="B168" s="46" t="s">
        <v>92</v>
      </c>
      <c r="C168" s="46">
        <v>2007</v>
      </c>
      <c r="D168" s="38" t="s">
        <v>86</v>
      </c>
    </row>
    <row r="169" spans="1:12" x14ac:dyDescent="0.2">
      <c r="A169" s="47">
        <v>8</v>
      </c>
      <c r="B169" s="46" t="s">
        <v>184</v>
      </c>
      <c r="C169" s="46">
        <v>2006</v>
      </c>
      <c r="D169" s="46" t="s">
        <v>83</v>
      </c>
    </row>
    <row r="170" spans="1:12" x14ac:dyDescent="0.2">
      <c r="A170" s="13"/>
      <c r="B170" s="10"/>
      <c r="C170" s="10"/>
      <c r="D170" s="10"/>
    </row>
    <row r="171" spans="1:12" ht="15.75" x14ac:dyDescent="0.25">
      <c r="B171" s="15" t="s">
        <v>56</v>
      </c>
      <c r="C171" s="5"/>
      <c r="D171" s="1"/>
    </row>
    <row r="172" spans="1:12" x14ac:dyDescent="0.2">
      <c r="B172" s="10" t="s">
        <v>0</v>
      </c>
      <c r="C172" s="10" t="s">
        <v>1</v>
      </c>
      <c r="D172" s="10" t="s">
        <v>2</v>
      </c>
    </row>
    <row r="173" spans="1:12" x14ac:dyDescent="0.2">
      <c r="A173" s="7">
        <v>1</v>
      </c>
      <c r="B173" s="47" t="s">
        <v>118</v>
      </c>
      <c r="C173" s="47">
        <v>2005</v>
      </c>
      <c r="D173" s="47" t="s">
        <v>135</v>
      </c>
    </row>
    <row r="174" spans="1:12" x14ac:dyDescent="0.2">
      <c r="A174" s="47">
        <v>1</v>
      </c>
      <c r="B174" s="47" t="s">
        <v>55</v>
      </c>
      <c r="C174" s="47">
        <v>2006</v>
      </c>
      <c r="D174" s="47" t="s">
        <v>135</v>
      </c>
    </row>
    <row r="175" spans="1:12" x14ac:dyDescent="0.2">
      <c r="A175" s="7">
        <v>3</v>
      </c>
      <c r="B175" s="17" t="s">
        <v>39</v>
      </c>
      <c r="C175" s="17">
        <v>2005</v>
      </c>
      <c r="D175" s="17" t="s">
        <v>135</v>
      </c>
    </row>
    <row r="176" spans="1:12" x14ac:dyDescent="0.2">
      <c r="A176" s="47">
        <v>4</v>
      </c>
      <c r="B176" s="47" t="s">
        <v>49</v>
      </c>
      <c r="C176" s="47">
        <v>2004</v>
      </c>
      <c r="D176" s="47" t="s">
        <v>135</v>
      </c>
    </row>
    <row r="177" spans="1:4" x14ac:dyDescent="0.2">
      <c r="A177" s="7">
        <v>5</v>
      </c>
      <c r="B177" s="47" t="s">
        <v>47</v>
      </c>
      <c r="C177" s="47">
        <v>2005</v>
      </c>
      <c r="D177" s="47" t="s">
        <v>21</v>
      </c>
    </row>
    <row r="178" spans="1:4" x14ac:dyDescent="0.2">
      <c r="A178" s="7">
        <v>6</v>
      </c>
      <c r="B178" s="47" t="s">
        <v>132</v>
      </c>
      <c r="C178" s="47">
        <v>2004</v>
      </c>
      <c r="D178" s="47" t="s">
        <v>135</v>
      </c>
    </row>
    <row r="179" spans="1:4" x14ac:dyDescent="0.2">
      <c r="A179" s="47">
        <v>7</v>
      </c>
      <c r="B179" s="47" t="s">
        <v>75</v>
      </c>
      <c r="C179" s="47">
        <v>2005</v>
      </c>
      <c r="D179" s="47" t="s">
        <v>21</v>
      </c>
    </row>
    <row r="180" spans="1:4" x14ac:dyDescent="0.2">
      <c r="A180" s="47">
        <v>8</v>
      </c>
      <c r="B180" s="47" t="s">
        <v>133</v>
      </c>
      <c r="C180" s="47">
        <v>2004</v>
      </c>
      <c r="D180" s="47" t="s">
        <v>71</v>
      </c>
    </row>
    <row r="181" spans="1:4" x14ac:dyDescent="0.2">
      <c r="A181" s="47">
        <v>9</v>
      </c>
      <c r="B181" s="47" t="s">
        <v>48</v>
      </c>
      <c r="C181" s="47">
        <v>2004</v>
      </c>
      <c r="D181" s="47" t="s">
        <v>21</v>
      </c>
    </row>
    <row r="182" spans="1:4" x14ac:dyDescent="0.2">
      <c r="A182" s="7">
        <v>10</v>
      </c>
      <c r="B182" s="46" t="s">
        <v>113</v>
      </c>
      <c r="C182" s="46">
        <v>2005</v>
      </c>
      <c r="D182" s="46" t="s">
        <v>71</v>
      </c>
    </row>
    <row r="183" spans="1:4" x14ac:dyDescent="0.2">
      <c r="A183" s="7">
        <v>11</v>
      </c>
      <c r="B183" s="46" t="s">
        <v>76</v>
      </c>
      <c r="C183" s="46">
        <v>2006</v>
      </c>
      <c r="D183" s="46" t="s">
        <v>71</v>
      </c>
    </row>
    <row r="184" spans="1:4" x14ac:dyDescent="0.2">
      <c r="A184" s="47">
        <v>12</v>
      </c>
      <c r="B184" s="46" t="s">
        <v>64</v>
      </c>
      <c r="C184" s="46">
        <v>2005</v>
      </c>
      <c r="D184" s="46" t="s">
        <v>71</v>
      </c>
    </row>
    <row r="185" spans="1:4" x14ac:dyDescent="0.2">
      <c r="A185" s="7">
        <v>13</v>
      </c>
      <c r="B185" s="46" t="s">
        <v>54</v>
      </c>
      <c r="C185" s="46">
        <v>2005</v>
      </c>
      <c r="D185" s="46" t="s">
        <v>71</v>
      </c>
    </row>
    <row r="186" spans="1:4" x14ac:dyDescent="0.2">
      <c r="A186" s="7">
        <v>14</v>
      </c>
      <c r="B186" s="46" t="s">
        <v>102</v>
      </c>
      <c r="C186" s="46">
        <v>2005</v>
      </c>
      <c r="D186" s="46" t="s">
        <v>139</v>
      </c>
    </row>
    <row r="187" spans="1:4" x14ac:dyDescent="0.2">
      <c r="A187" s="47">
        <v>15</v>
      </c>
      <c r="B187" s="46" t="s">
        <v>40</v>
      </c>
      <c r="C187" s="46">
        <v>2005</v>
      </c>
      <c r="D187" s="46" t="s">
        <v>135</v>
      </c>
    </row>
    <row r="188" spans="1:4" x14ac:dyDescent="0.2">
      <c r="A188" s="47">
        <v>16</v>
      </c>
      <c r="B188" s="25" t="s">
        <v>141</v>
      </c>
      <c r="C188" s="25">
        <v>2004</v>
      </c>
      <c r="D188" s="25" t="s">
        <v>135</v>
      </c>
    </row>
    <row r="189" spans="1:4" x14ac:dyDescent="0.2">
      <c r="A189" s="7">
        <v>17</v>
      </c>
      <c r="B189" s="46" t="s">
        <v>68</v>
      </c>
      <c r="C189" s="46">
        <v>2006</v>
      </c>
      <c r="D189" s="46" t="s">
        <v>83</v>
      </c>
    </row>
    <row r="190" spans="1:4" x14ac:dyDescent="0.2">
      <c r="A190" s="47">
        <v>18</v>
      </c>
      <c r="B190" s="46" t="s">
        <v>65</v>
      </c>
      <c r="C190" s="46">
        <v>2005</v>
      </c>
      <c r="D190" s="46" t="s">
        <v>71</v>
      </c>
    </row>
    <row r="191" spans="1:4" x14ac:dyDescent="0.2">
      <c r="A191" s="7">
        <v>19</v>
      </c>
      <c r="B191" s="46" t="s">
        <v>105</v>
      </c>
      <c r="C191" s="46">
        <v>2005</v>
      </c>
      <c r="D191" s="46" t="s">
        <v>83</v>
      </c>
    </row>
    <row r="192" spans="1:4" x14ac:dyDescent="0.2">
      <c r="A192" s="47">
        <v>20</v>
      </c>
      <c r="B192" s="46" t="s">
        <v>186</v>
      </c>
      <c r="C192" s="46">
        <v>2004</v>
      </c>
      <c r="D192" s="46" t="s">
        <v>21</v>
      </c>
    </row>
    <row r="193" spans="1:4" x14ac:dyDescent="0.2">
      <c r="A193" s="7">
        <v>21</v>
      </c>
      <c r="B193" s="46" t="s">
        <v>114</v>
      </c>
      <c r="C193" s="46">
        <v>2004</v>
      </c>
      <c r="D193" s="46" t="s">
        <v>135</v>
      </c>
    </row>
    <row r="194" spans="1:4" x14ac:dyDescent="0.2">
      <c r="A194" s="47">
        <v>22</v>
      </c>
      <c r="B194" s="46" t="s">
        <v>122</v>
      </c>
      <c r="C194" s="46">
        <v>2004</v>
      </c>
      <c r="D194" s="46" t="s">
        <v>135</v>
      </c>
    </row>
    <row r="195" spans="1:4" x14ac:dyDescent="0.2">
      <c r="A195" s="7">
        <v>23</v>
      </c>
      <c r="B195" s="46" t="s">
        <v>69</v>
      </c>
      <c r="C195" s="46">
        <v>2005</v>
      </c>
      <c r="D195" s="46" t="s">
        <v>71</v>
      </c>
    </row>
    <row r="196" spans="1:4" x14ac:dyDescent="0.2">
      <c r="A196" s="47">
        <v>24</v>
      </c>
      <c r="B196" s="25" t="s">
        <v>136</v>
      </c>
      <c r="C196" s="25">
        <v>2004</v>
      </c>
      <c r="D196" s="38" t="s">
        <v>86</v>
      </c>
    </row>
    <row r="197" spans="1:4" x14ac:dyDescent="0.2">
      <c r="A197" s="47">
        <v>25</v>
      </c>
      <c r="B197" s="46" t="s">
        <v>117</v>
      </c>
      <c r="C197" s="46">
        <v>2005</v>
      </c>
      <c r="D197" s="46" t="s">
        <v>135</v>
      </c>
    </row>
    <row r="198" spans="1:4" x14ac:dyDescent="0.2">
      <c r="A198" s="7">
        <v>26</v>
      </c>
      <c r="B198" s="29" t="s">
        <v>192</v>
      </c>
      <c r="C198" s="46">
        <v>2004</v>
      </c>
      <c r="D198" s="46" t="s">
        <v>135</v>
      </c>
    </row>
    <row r="199" spans="1:4" x14ac:dyDescent="0.2">
      <c r="A199" s="47">
        <v>27</v>
      </c>
      <c r="B199" s="46" t="s">
        <v>116</v>
      </c>
      <c r="C199" s="46">
        <v>2005</v>
      </c>
      <c r="D199" s="46" t="s">
        <v>103</v>
      </c>
    </row>
    <row r="200" spans="1:4" x14ac:dyDescent="0.2">
      <c r="A200" s="7">
        <v>28</v>
      </c>
      <c r="B200" s="46" t="s">
        <v>187</v>
      </c>
      <c r="C200" s="46">
        <v>2004</v>
      </c>
      <c r="D200" s="46" t="s">
        <v>139</v>
      </c>
    </row>
    <row r="201" spans="1:4" x14ac:dyDescent="0.2">
      <c r="A201" s="7">
        <v>29</v>
      </c>
      <c r="B201" s="25" t="s">
        <v>106</v>
      </c>
      <c r="C201" s="25">
        <v>2005</v>
      </c>
      <c r="D201" s="25" t="s">
        <v>83</v>
      </c>
    </row>
    <row r="202" spans="1:4" x14ac:dyDescent="0.2">
      <c r="A202" s="7">
        <v>30</v>
      </c>
      <c r="B202" s="46" t="s">
        <v>89</v>
      </c>
      <c r="C202" s="46">
        <v>2006</v>
      </c>
      <c r="D202" s="46" t="s">
        <v>21</v>
      </c>
    </row>
    <row r="203" spans="1:4" x14ac:dyDescent="0.2">
      <c r="A203" s="7">
        <v>31</v>
      </c>
      <c r="B203" s="46" t="s">
        <v>163</v>
      </c>
      <c r="C203" s="46">
        <v>2006</v>
      </c>
      <c r="D203" s="38" t="s">
        <v>86</v>
      </c>
    </row>
    <row r="204" spans="1:4" x14ac:dyDescent="0.2">
      <c r="A204" s="7">
        <v>32</v>
      </c>
      <c r="B204" s="46" t="s">
        <v>104</v>
      </c>
      <c r="C204" s="46">
        <v>2004</v>
      </c>
      <c r="D204" s="46" t="s">
        <v>21</v>
      </c>
    </row>
    <row r="205" spans="1:4" x14ac:dyDescent="0.2">
      <c r="A205" s="7">
        <v>33</v>
      </c>
      <c r="B205" s="46" t="s">
        <v>159</v>
      </c>
      <c r="C205" s="46">
        <v>2006</v>
      </c>
      <c r="D205" s="46" t="s">
        <v>103</v>
      </c>
    </row>
    <row r="206" spans="1:4" x14ac:dyDescent="0.2">
      <c r="A206" s="47">
        <v>34</v>
      </c>
      <c r="B206" s="25" t="s">
        <v>140</v>
      </c>
      <c r="C206" s="25">
        <v>2004</v>
      </c>
      <c r="D206" s="25" t="s">
        <v>138</v>
      </c>
    </row>
    <row r="207" spans="1:4" x14ac:dyDescent="0.2">
      <c r="A207" s="7">
        <v>35</v>
      </c>
      <c r="B207" s="46" t="s">
        <v>66</v>
      </c>
      <c r="C207" s="46">
        <v>2004</v>
      </c>
      <c r="D207" s="46" t="s">
        <v>83</v>
      </c>
    </row>
    <row r="208" spans="1:4" x14ac:dyDescent="0.2">
      <c r="A208" s="47">
        <v>36</v>
      </c>
      <c r="B208" s="29" t="s">
        <v>199</v>
      </c>
      <c r="C208" s="46">
        <v>2004</v>
      </c>
      <c r="D208" s="46" t="s">
        <v>103</v>
      </c>
    </row>
    <row r="209" spans="1:4" x14ac:dyDescent="0.2">
      <c r="A209" s="7">
        <v>37</v>
      </c>
      <c r="B209" s="25" t="s">
        <v>137</v>
      </c>
      <c r="C209" s="25">
        <v>2004</v>
      </c>
      <c r="D209" s="25" t="s">
        <v>21</v>
      </c>
    </row>
    <row r="210" spans="1:4" x14ac:dyDescent="0.2">
      <c r="A210" s="47">
        <v>38</v>
      </c>
      <c r="B210" s="46" t="s">
        <v>188</v>
      </c>
      <c r="C210" s="46">
        <v>2004</v>
      </c>
      <c r="D210" s="46" t="s">
        <v>71</v>
      </c>
    </row>
    <row r="211" spans="1:4" x14ac:dyDescent="0.2">
      <c r="A211" s="7">
        <v>39</v>
      </c>
      <c r="B211" s="46" t="s">
        <v>203</v>
      </c>
      <c r="C211" s="46">
        <v>2004</v>
      </c>
      <c r="D211" s="46" t="s">
        <v>103</v>
      </c>
    </row>
    <row r="212" spans="1:4" x14ac:dyDescent="0.2">
      <c r="A212" s="47">
        <v>39</v>
      </c>
      <c r="B212" s="46" t="s">
        <v>195</v>
      </c>
      <c r="C212" s="46">
        <v>2006</v>
      </c>
      <c r="D212" s="46" t="s">
        <v>103</v>
      </c>
    </row>
    <row r="213" spans="1:4" x14ac:dyDescent="0.2">
      <c r="A213" s="7">
        <v>41</v>
      </c>
      <c r="B213" s="25" t="s">
        <v>134</v>
      </c>
      <c r="C213" s="25">
        <v>2004</v>
      </c>
      <c r="D213" s="25" t="s">
        <v>135</v>
      </c>
    </row>
    <row r="214" spans="1:4" x14ac:dyDescent="0.2">
      <c r="A214" s="47">
        <v>41</v>
      </c>
      <c r="B214" s="25" t="s">
        <v>142</v>
      </c>
      <c r="C214" s="25">
        <v>2004</v>
      </c>
      <c r="D214" s="25" t="s">
        <v>71</v>
      </c>
    </row>
    <row r="215" spans="1:4" x14ac:dyDescent="0.2">
      <c r="A215" s="7">
        <v>43</v>
      </c>
      <c r="B215" s="46" t="s">
        <v>204</v>
      </c>
      <c r="C215" s="46">
        <v>2004</v>
      </c>
      <c r="D215" s="46" t="s">
        <v>139</v>
      </c>
    </row>
    <row r="216" spans="1:4" x14ac:dyDescent="0.2">
      <c r="A216" s="47">
        <v>44</v>
      </c>
      <c r="B216" s="46" t="s">
        <v>170</v>
      </c>
      <c r="C216" s="46">
        <v>2006</v>
      </c>
      <c r="D216" s="46" t="s">
        <v>83</v>
      </c>
    </row>
    <row r="217" spans="1:4" x14ac:dyDescent="0.2">
      <c r="A217" s="7">
        <v>44</v>
      </c>
      <c r="B217" s="46" t="s">
        <v>177</v>
      </c>
      <c r="C217" s="46">
        <v>2006</v>
      </c>
      <c r="D217" s="46" t="s">
        <v>103</v>
      </c>
    </row>
    <row r="218" spans="1:4" x14ac:dyDescent="0.2">
      <c r="A218" s="7">
        <v>46</v>
      </c>
      <c r="B218" s="46" t="s">
        <v>128</v>
      </c>
      <c r="C218" s="46">
        <v>2004</v>
      </c>
      <c r="D218" s="46" t="s">
        <v>101</v>
      </c>
    </row>
    <row r="219" spans="1:4" x14ac:dyDescent="0.2">
      <c r="A219" s="47">
        <v>46</v>
      </c>
      <c r="B219" s="46" t="s">
        <v>109</v>
      </c>
      <c r="C219" s="46">
        <v>2005</v>
      </c>
      <c r="D219" s="46" t="s">
        <v>101</v>
      </c>
    </row>
    <row r="220" spans="1:4" x14ac:dyDescent="0.2">
      <c r="A220" s="7">
        <v>48</v>
      </c>
      <c r="B220" s="46" t="s">
        <v>210</v>
      </c>
      <c r="C220" s="46">
        <v>2004</v>
      </c>
      <c r="D220" s="46" t="s">
        <v>71</v>
      </c>
    </row>
    <row r="221" spans="1:4" x14ac:dyDescent="0.2">
      <c r="A221" s="7">
        <v>49</v>
      </c>
      <c r="B221" s="46" t="s">
        <v>169</v>
      </c>
      <c r="C221" s="46">
        <v>2006</v>
      </c>
      <c r="D221" s="46" t="s">
        <v>21</v>
      </c>
    </row>
    <row r="222" spans="1:4" x14ac:dyDescent="0.2">
      <c r="A222" s="47">
        <v>50</v>
      </c>
      <c r="B222" s="41" t="s">
        <v>58</v>
      </c>
      <c r="C222" s="41">
        <v>2005</v>
      </c>
      <c r="D222" s="41" t="s">
        <v>37</v>
      </c>
    </row>
    <row r="223" spans="1:4" x14ac:dyDescent="0.2">
      <c r="A223" s="47">
        <v>50</v>
      </c>
      <c r="B223" s="46" t="s">
        <v>196</v>
      </c>
      <c r="C223" s="46">
        <v>2004</v>
      </c>
      <c r="D223" s="46" t="s">
        <v>175</v>
      </c>
    </row>
    <row r="224" spans="1:4" x14ac:dyDescent="0.2">
      <c r="A224" s="47">
        <v>50</v>
      </c>
      <c r="B224" s="46" t="s">
        <v>185</v>
      </c>
      <c r="C224" s="46">
        <v>2006</v>
      </c>
      <c r="D224" s="46" t="s">
        <v>135</v>
      </c>
    </row>
    <row r="225" spans="1:4" x14ac:dyDescent="0.2">
      <c r="A225" s="47">
        <v>50</v>
      </c>
      <c r="B225" s="46" t="s">
        <v>197</v>
      </c>
      <c r="C225" s="46">
        <v>2004</v>
      </c>
      <c r="D225" s="46" t="s">
        <v>103</v>
      </c>
    </row>
    <row r="226" spans="1:4" x14ac:dyDescent="0.2">
      <c r="A226" s="47">
        <v>50</v>
      </c>
      <c r="B226" s="29" t="s">
        <v>172</v>
      </c>
      <c r="C226" s="46">
        <v>2006</v>
      </c>
      <c r="D226" s="41" t="s">
        <v>148</v>
      </c>
    </row>
    <row r="227" spans="1:4" x14ac:dyDescent="0.2">
      <c r="A227" s="47">
        <v>50</v>
      </c>
      <c r="B227" s="46" t="s">
        <v>173</v>
      </c>
      <c r="C227" s="46">
        <v>2006</v>
      </c>
      <c r="D227" s="46" t="s">
        <v>86</v>
      </c>
    </row>
    <row r="228" spans="1:4" x14ac:dyDescent="0.2">
      <c r="A228" s="47">
        <v>50</v>
      </c>
      <c r="B228" s="46" t="s">
        <v>125</v>
      </c>
      <c r="C228" s="46">
        <v>2005</v>
      </c>
      <c r="D228" s="46" t="s">
        <v>103</v>
      </c>
    </row>
    <row r="229" spans="1:4" x14ac:dyDescent="0.2">
      <c r="A229" s="47">
        <v>50</v>
      </c>
      <c r="B229" s="46" t="s">
        <v>87</v>
      </c>
      <c r="C229" s="46">
        <v>2007</v>
      </c>
      <c r="D229" s="46" t="s">
        <v>83</v>
      </c>
    </row>
    <row r="230" spans="1:4" x14ac:dyDescent="0.2">
      <c r="A230" s="47">
        <v>50</v>
      </c>
      <c r="B230" s="46" t="s">
        <v>112</v>
      </c>
      <c r="C230" s="46">
        <v>2008</v>
      </c>
      <c r="D230" s="46" t="s">
        <v>103</v>
      </c>
    </row>
    <row r="231" spans="1:4" x14ac:dyDescent="0.2">
      <c r="A231" s="7">
        <v>59</v>
      </c>
      <c r="B231" s="46" t="s">
        <v>205</v>
      </c>
      <c r="C231" s="46">
        <v>2005</v>
      </c>
      <c r="D231" s="25" t="s">
        <v>71</v>
      </c>
    </row>
    <row r="232" spans="1:4" x14ac:dyDescent="0.2">
      <c r="A232" s="7">
        <v>59</v>
      </c>
      <c r="B232" s="54" t="s">
        <v>143</v>
      </c>
      <c r="C232" s="25">
        <v>2004</v>
      </c>
      <c r="D232" s="25" t="s">
        <v>135</v>
      </c>
    </row>
    <row r="233" spans="1:4" s="37" customFormat="1" x14ac:dyDescent="0.2">
      <c r="A233" s="47"/>
      <c r="B233" s="46"/>
      <c r="C233" s="46"/>
      <c r="D233" s="46"/>
    </row>
    <row r="234" spans="1:4" s="37" customFormat="1" ht="15.75" x14ac:dyDescent="0.25">
      <c r="B234" s="15" t="s">
        <v>28</v>
      </c>
      <c r="C234" s="42"/>
      <c r="D234" s="38"/>
    </row>
    <row r="235" spans="1:4" s="37" customFormat="1" x14ac:dyDescent="0.2">
      <c r="A235" s="47">
        <v>1</v>
      </c>
      <c r="B235" s="47" t="s">
        <v>55</v>
      </c>
      <c r="C235" s="47">
        <v>2006</v>
      </c>
      <c r="D235" s="47" t="s">
        <v>135</v>
      </c>
    </row>
    <row r="236" spans="1:4" s="37" customFormat="1" x14ac:dyDescent="0.2">
      <c r="A236" s="7">
        <v>2</v>
      </c>
      <c r="B236" s="17" t="s">
        <v>39</v>
      </c>
      <c r="C236" s="17">
        <v>2005</v>
      </c>
      <c r="D236" s="17" t="s">
        <v>135</v>
      </c>
    </row>
    <row r="237" spans="1:4" s="37" customFormat="1" x14ac:dyDescent="0.2">
      <c r="A237" s="47">
        <v>3</v>
      </c>
      <c r="B237" s="47" t="s">
        <v>49</v>
      </c>
      <c r="C237" s="47">
        <v>2004</v>
      </c>
      <c r="D237" s="47" t="s">
        <v>135</v>
      </c>
    </row>
    <row r="238" spans="1:4" s="37" customFormat="1" x14ac:dyDescent="0.2">
      <c r="A238" s="7">
        <v>4</v>
      </c>
      <c r="B238" s="47" t="s">
        <v>47</v>
      </c>
      <c r="C238" s="47">
        <v>2005</v>
      </c>
      <c r="D238" s="47" t="s">
        <v>21</v>
      </c>
    </row>
    <row r="239" spans="1:4" s="37" customFormat="1" x14ac:dyDescent="0.2">
      <c r="A239" s="7">
        <v>5</v>
      </c>
      <c r="B239" s="46" t="s">
        <v>113</v>
      </c>
      <c r="C239" s="46">
        <v>2005</v>
      </c>
      <c r="D239" s="46" t="s">
        <v>71</v>
      </c>
    </row>
    <row r="240" spans="1:4" s="37" customFormat="1" x14ac:dyDescent="0.2">
      <c r="A240" s="7">
        <v>6</v>
      </c>
      <c r="B240" s="46" t="s">
        <v>76</v>
      </c>
      <c r="C240" s="46">
        <v>2006</v>
      </c>
      <c r="D240" s="46" t="s">
        <v>71</v>
      </c>
    </row>
    <row r="241" spans="1:4" s="37" customFormat="1" x14ac:dyDescent="0.2">
      <c r="A241" s="47">
        <v>7</v>
      </c>
      <c r="B241" s="46" t="s">
        <v>64</v>
      </c>
      <c r="C241" s="46">
        <v>2005</v>
      </c>
      <c r="D241" s="46" t="s">
        <v>71</v>
      </c>
    </row>
    <row r="242" spans="1:4" s="37" customFormat="1" x14ac:dyDescent="0.2">
      <c r="A242" s="7">
        <v>8</v>
      </c>
      <c r="B242" s="46" t="s">
        <v>54</v>
      </c>
      <c r="C242" s="46">
        <v>2005</v>
      </c>
      <c r="D242" s="46" t="s">
        <v>71</v>
      </c>
    </row>
    <row r="243" spans="1:4" s="37" customFormat="1" x14ac:dyDescent="0.2">
      <c r="A243" s="7">
        <v>9</v>
      </c>
      <c r="B243" s="46" t="s">
        <v>102</v>
      </c>
      <c r="C243" s="46">
        <v>2005</v>
      </c>
      <c r="D243" s="46" t="s">
        <v>139</v>
      </c>
    </row>
    <row r="244" spans="1:4" s="37" customFormat="1" x14ac:dyDescent="0.2">
      <c r="A244" s="47">
        <v>10</v>
      </c>
      <c r="B244" s="46" t="s">
        <v>40</v>
      </c>
      <c r="C244" s="46">
        <v>2005</v>
      </c>
      <c r="D244" s="46" t="s">
        <v>135</v>
      </c>
    </row>
    <row r="245" spans="1:4" s="37" customFormat="1" x14ac:dyDescent="0.2">
      <c r="A245" s="47">
        <v>11</v>
      </c>
      <c r="B245" s="25" t="s">
        <v>141</v>
      </c>
      <c r="C245" s="25">
        <v>2004</v>
      </c>
      <c r="D245" s="25" t="s">
        <v>135</v>
      </c>
    </row>
    <row r="246" spans="1:4" s="37" customFormat="1" x14ac:dyDescent="0.2">
      <c r="A246" s="7">
        <v>12</v>
      </c>
      <c r="B246" s="46" t="s">
        <v>68</v>
      </c>
      <c r="C246" s="46">
        <v>2006</v>
      </c>
      <c r="D246" s="46" t="s">
        <v>83</v>
      </c>
    </row>
    <row r="247" spans="1:4" s="37" customFormat="1" x14ac:dyDescent="0.2">
      <c r="A247" s="47">
        <v>13</v>
      </c>
      <c r="B247" s="46" t="s">
        <v>65</v>
      </c>
      <c r="C247" s="46">
        <v>2005</v>
      </c>
      <c r="D247" s="46" t="s">
        <v>71</v>
      </c>
    </row>
    <row r="248" spans="1:4" s="37" customFormat="1" x14ac:dyDescent="0.2">
      <c r="A248" s="7">
        <v>14</v>
      </c>
      <c r="B248" s="46" t="s">
        <v>105</v>
      </c>
      <c r="C248" s="46">
        <v>2005</v>
      </c>
      <c r="D248" s="46" t="s">
        <v>83</v>
      </c>
    </row>
    <row r="249" spans="1:4" s="37" customFormat="1" x14ac:dyDescent="0.2">
      <c r="A249" s="47">
        <v>15</v>
      </c>
      <c r="B249" s="46" t="s">
        <v>186</v>
      </c>
      <c r="C249" s="46">
        <v>2004</v>
      </c>
      <c r="D249" s="46" t="s">
        <v>21</v>
      </c>
    </row>
    <row r="250" spans="1:4" s="37" customFormat="1" x14ac:dyDescent="0.2">
      <c r="A250" s="7">
        <v>16</v>
      </c>
      <c r="B250" s="46" t="s">
        <v>114</v>
      </c>
      <c r="C250" s="46">
        <v>2004</v>
      </c>
      <c r="D250" s="46" t="s">
        <v>135</v>
      </c>
    </row>
    <row r="251" spans="1:4" s="37" customFormat="1" x14ac:dyDescent="0.2">
      <c r="A251" s="47">
        <v>17</v>
      </c>
      <c r="B251" s="46" t="s">
        <v>122</v>
      </c>
      <c r="C251" s="46">
        <v>2004</v>
      </c>
      <c r="D251" s="46" t="s">
        <v>135</v>
      </c>
    </row>
    <row r="252" spans="1:4" s="37" customFormat="1" x14ac:dyDescent="0.2">
      <c r="A252" s="7">
        <v>18</v>
      </c>
      <c r="B252" s="46" t="s">
        <v>69</v>
      </c>
      <c r="C252" s="46">
        <v>2005</v>
      </c>
      <c r="D252" s="46" t="s">
        <v>71</v>
      </c>
    </row>
    <row r="253" spans="1:4" s="37" customFormat="1" x14ac:dyDescent="0.2">
      <c r="A253" s="47">
        <v>19</v>
      </c>
      <c r="B253" s="25" t="s">
        <v>136</v>
      </c>
      <c r="C253" s="25">
        <v>2004</v>
      </c>
      <c r="D253" s="38" t="s">
        <v>86</v>
      </c>
    </row>
    <row r="254" spans="1:4" s="37" customFormat="1" x14ac:dyDescent="0.2">
      <c r="A254" s="47">
        <v>20</v>
      </c>
      <c r="B254" s="46" t="s">
        <v>117</v>
      </c>
      <c r="C254" s="46">
        <v>2005</v>
      </c>
      <c r="D254" s="46" t="s">
        <v>135</v>
      </c>
    </row>
    <row r="255" spans="1:4" s="37" customFormat="1" x14ac:dyDescent="0.2">
      <c r="A255" s="7">
        <v>21</v>
      </c>
      <c r="B255" s="29" t="s">
        <v>192</v>
      </c>
      <c r="C255" s="46">
        <v>2004</v>
      </c>
      <c r="D255" s="46" t="s">
        <v>135</v>
      </c>
    </row>
    <row r="256" spans="1:4" s="37" customFormat="1" x14ac:dyDescent="0.2">
      <c r="A256" s="7">
        <v>22</v>
      </c>
      <c r="B256" s="46" t="s">
        <v>187</v>
      </c>
      <c r="C256" s="46">
        <v>2004</v>
      </c>
      <c r="D256" s="46" t="s">
        <v>139</v>
      </c>
    </row>
    <row r="257" spans="1:4" s="37" customFormat="1" x14ac:dyDescent="0.2">
      <c r="A257" s="7">
        <v>23</v>
      </c>
      <c r="B257" s="25" t="s">
        <v>106</v>
      </c>
      <c r="C257" s="25">
        <v>2005</v>
      </c>
      <c r="D257" s="25" t="s">
        <v>83</v>
      </c>
    </row>
    <row r="258" spans="1:4" s="37" customFormat="1" x14ac:dyDescent="0.2">
      <c r="A258" s="47">
        <v>24</v>
      </c>
      <c r="B258" s="25" t="s">
        <v>140</v>
      </c>
      <c r="C258" s="25">
        <v>2004</v>
      </c>
      <c r="D258" s="25" t="s">
        <v>138</v>
      </c>
    </row>
    <row r="259" spans="1:4" s="37" customFormat="1" x14ac:dyDescent="0.2">
      <c r="A259" s="7">
        <v>25</v>
      </c>
      <c r="B259" s="46" t="s">
        <v>66</v>
      </c>
      <c r="C259" s="46">
        <v>2004</v>
      </c>
      <c r="D259" s="46" t="s">
        <v>83</v>
      </c>
    </row>
    <row r="260" spans="1:4" s="37" customFormat="1" x14ac:dyDescent="0.2">
      <c r="A260" s="47">
        <v>26</v>
      </c>
      <c r="B260" s="29" t="s">
        <v>199</v>
      </c>
      <c r="C260" s="46">
        <v>2004</v>
      </c>
      <c r="D260" s="46" t="s">
        <v>103</v>
      </c>
    </row>
    <row r="261" spans="1:4" s="37" customFormat="1" x14ac:dyDescent="0.2">
      <c r="A261" s="7">
        <v>27</v>
      </c>
      <c r="B261" s="25" t="s">
        <v>137</v>
      </c>
      <c r="C261" s="25">
        <v>2004</v>
      </c>
      <c r="D261" s="25" t="s">
        <v>21</v>
      </c>
    </row>
    <row r="262" spans="1:4" s="37" customFormat="1" x14ac:dyDescent="0.2">
      <c r="A262" s="47">
        <v>28</v>
      </c>
      <c r="B262" s="46" t="s">
        <v>188</v>
      </c>
      <c r="C262" s="46">
        <v>2004</v>
      </c>
      <c r="D262" s="46" t="s">
        <v>71</v>
      </c>
    </row>
    <row r="263" spans="1:4" s="37" customFormat="1" x14ac:dyDescent="0.2">
      <c r="A263" s="7">
        <v>29</v>
      </c>
      <c r="B263" s="46" t="s">
        <v>203</v>
      </c>
      <c r="C263" s="46">
        <v>2004</v>
      </c>
      <c r="D263" s="46" t="s">
        <v>103</v>
      </c>
    </row>
    <row r="264" spans="1:4" s="37" customFormat="1" x14ac:dyDescent="0.2">
      <c r="A264" s="47">
        <v>29</v>
      </c>
      <c r="B264" s="46" t="s">
        <v>195</v>
      </c>
      <c r="C264" s="46">
        <v>2006</v>
      </c>
      <c r="D264" s="46" t="s">
        <v>103</v>
      </c>
    </row>
    <row r="265" spans="1:4" s="37" customFormat="1" x14ac:dyDescent="0.2">
      <c r="A265" s="7">
        <v>31</v>
      </c>
      <c r="B265" s="25" t="s">
        <v>134</v>
      </c>
      <c r="C265" s="25">
        <v>2004</v>
      </c>
      <c r="D265" s="25" t="s">
        <v>135</v>
      </c>
    </row>
    <row r="266" spans="1:4" s="37" customFormat="1" x14ac:dyDescent="0.2">
      <c r="A266" s="47">
        <v>31</v>
      </c>
      <c r="B266" s="25" t="s">
        <v>142</v>
      </c>
      <c r="C266" s="25">
        <v>2004</v>
      </c>
      <c r="D266" s="25" t="s">
        <v>71</v>
      </c>
    </row>
    <row r="267" spans="1:4" s="37" customFormat="1" x14ac:dyDescent="0.2">
      <c r="A267" s="7">
        <v>33</v>
      </c>
      <c r="B267" s="46" t="s">
        <v>204</v>
      </c>
      <c r="C267" s="46">
        <v>2004</v>
      </c>
      <c r="D267" s="46" t="s">
        <v>139</v>
      </c>
    </row>
    <row r="268" spans="1:4" s="37" customFormat="1" x14ac:dyDescent="0.2">
      <c r="A268" s="47">
        <v>34</v>
      </c>
      <c r="B268" s="46" t="s">
        <v>170</v>
      </c>
      <c r="C268" s="46">
        <v>2006</v>
      </c>
      <c r="D268" s="46" t="s">
        <v>83</v>
      </c>
    </row>
    <row r="269" spans="1:4" s="37" customFormat="1" x14ac:dyDescent="0.2">
      <c r="A269" s="7">
        <v>34</v>
      </c>
      <c r="B269" s="46" t="s">
        <v>177</v>
      </c>
      <c r="C269" s="46">
        <v>2006</v>
      </c>
      <c r="D269" s="46" t="s">
        <v>103</v>
      </c>
    </row>
    <row r="270" spans="1:4" s="37" customFormat="1" x14ac:dyDescent="0.2">
      <c r="A270" s="7">
        <v>36</v>
      </c>
      <c r="B270" s="46" t="s">
        <v>128</v>
      </c>
      <c r="C270" s="46">
        <v>2004</v>
      </c>
      <c r="D270" s="46" t="s">
        <v>101</v>
      </c>
    </row>
    <row r="271" spans="1:4" s="37" customFormat="1" x14ac:dyDescent="0.2">
      <c r="A271" s="47">
        <v>36</v>
      </c>
      <c r="B271" s="46" t="s">
        <v>109</v>
      </c>
      <c r="C271" s="46">
        <v>2005</v>
      </c>
      <c r="D271" s="46" t="s">
        <v>101</v>
      </c>
    </row>
    <row r="272" spans="1:4" s="37" customFormat="1" x14ac:dyDescent="0.2">
      <c r="A272" s="7">
        <v>38</v>
      </c>
      <c r="B272" s="46" t="s">
        <v>210</v>
      </c>
      <c r="C272" s="46">
        <v>2004</v>
      </c>
      <c r="D272" s="46" t="s">
        <v>71</v>
      </c>
    </row>
    <row r="273" spans="1:4" s="37" customFormat="1" x14ac:dyDescent="0.2">
      <c r="A273" s="7">
        <v>39</v>
      </c>
      <c r="B273" s="46" t="s">
        <v>169</v>
      </c>
      <c r="C273" s="46">
        <v>2006</v>
      </c>
      <c r="D273" s="46" t="s">
        <v>21</v>
      </c>
    </row>
    <row r="274" spans="1:4" s="37" customFormat="1" x14ac:dyDescent="0.2">
      <c r="A274" s="47">
        <v>40</v>
      </c>
      <c r="B274" s="46" t="s">
        <v>196</v>
      </c>
      <c r="C274" s="46">
        <v>2004</v>
      </c>
      <c r="D274" s="46" t="s">
        <v>175</v>
      </c>
    </row>
    <row r="275" spans="1:4" s="37" customFormat="1" x14ac:dyDescent="0.2">
      <c r="A275" s="47">
        <v>40</v>
      </c>
      <c r="B275" s="46" t="s">
        <v>185</v>
      </c>
      <c r="C275" s="46">
        <v>2006</v>
      </c>
      <c r="D275" s="46" t="s">
        <v>135</v>
      </c>
    </row>
    <row r="276" spans="1:4" s="37" customFormat="1" x14ac:dyDescent="0.2">
      <c r="A276" s="47">
        <v>40</v>
      </c>
      <c r="B276" s="46" t="s">
        <v>197</v>
      </c>
      <c r="C276" s="46">
        <v>2004</v>
      </c>
      <c r="D276" s="46" t="s">
        <v>103</v>
      </c>
    </row>
    <row r="277" spans="1:4" s="37" customFormat="1" x14ac:dyDescent="0.2">
      <c r="A277" s="47">
        <v>40</v>
      </c>
      <c r="B277" s="29" t="s">
        <v>172</v>
      </c>
      <c r="C277" s="46">
        <v>2006</v>
      </c>
      <c r="D277" s="41" t="s">
        <v>148</v>
      </c>
    </row>
    <row r="278" spans="1:4" s="37" customFormat="1" x14ac:dyDescent="0.2">
      <c r="A278" s="47">
        <v>40</v>
      </c>
      <c r="B278" s="46" t="s">
        <v>173</v>
      </c>
      <c r="C278" s="46">
        <v>2006</v>
      </c>
      <c r="D278" s="46" t="s">
        <v>86</v>
      </c>
    </row>
    <row r="279" spans="1:4" s="37" customFormat="1" x14ac:dyDescent="0.2">
      <c r="A279" s="47">
        <v>40</v>
      </c>
      <c r="B279" s="46" t="s">
        <v>87</v>
      </c>
      <c r="C279" s="46">
        <v>2007</v>
      </c>
      <c r="D279" s="46" t="s">
        <v>83</v>
      </c>
    </row>
    <row r="280" spans="1:4" s="37" customFormat="1" x14ac:dyDescent="0.2">
      <c r="A280" s="7">
        <v>46</v>
      </c>
      <c r="B280" s="46" t="s">
        <v>205</v>
      </c>
      <c r="C280" s="46">
        <v>2005</v>
      </c>
      <c r="D280" s="25" t="s">
        <v>71</v>
      </c>
    </row>
    <row r="281" spans="1:4" s="37" customFormat="1" x14ac:dyDescent="0.2">
      <c r="A281" s="7">
        <v>46</v>
      </c>
      <c r="B281" s="54" t="s">
        <v>143</v>
      </c>
      <c r="C281" s="25">
        <v>2004</v>
      </c>
      <c r="D281" s="25" t="s">
        <v>135</v>
      </c>
    </row>
    <row r="282" spans="1:4" s="37" customFormat="1" x14ac:dyDescent="0.2">
      <c r="A282" s="7"/>
      <c r="B282" s="46"/>
      <c r="C282" s="46"/>
      <c r="D282" s="46"/>
    </row>
    <row r="283" spans="1:4" ht="15.75" x14ac:dyDescent="0.25">
      <c r="A283" s="2"/>
      <c r="B283" s="15" t="s">
        <v>29</v>
      </c>
      <c r="C283" s="5"/>
      <c r="D283" s="1"/>
    </row>
    <row r="284" spans="1:4" x14ac:dyDescent="0.2">
      <c r="B284" s="10" t="s">
        <v>0</v>
      </c>
      <c r="C284" s="10" t="s">
        <v>1</v>
      </c>
      <c r="D284" s="10" t="s">
        <v>2</v>
      </c>
    </row>
    <row r="285" spans="1:4" x14ac:dyDescent="0.2">
      <c r="A285" s="7">
        <v>1</v>
      </c>
      <c r="B285" s="13" t="s">
        <v>118</v>
      </c>
      <c r="C285" s="13">
        <v>2005</v>
      </c>
      <c r="D285" s="13" t="s">
        <v>135</v>
      </c>
    </row>
    <row r="286" spans="1:4" x14ac:dyDescent="0.2">
      <c r="A286" s="7">
        <v>2</v>
      </c>
      <c r="B286" s="13" t="s">
        <v>132</v>
      </c>
      <c r="C286" s="13">
        <v>2004</v>
      </c>
      <c r="D286" s="13" t="s">
        <v>135</v>
      </c>
    </row>
    <row r="287" spans="1:4" x14ac:dyDescent="0.2">
      <c r="A287" s="7">
        <v>3</v>
      </c>
      <c r="B287" s="13" t="s">
        <v>75</v>
      </c>
      <c r="C287" s="13">
        <v>2005</v>
      </c>
      <c r="D287" s="13" t="s">
        <v>21</v>
      </c>
    </row>
    <row r="288" spans="1:4" x14ac:dyDescent="0.2">
      <c r="A288" s="7">
        <v>4</v>
      </c>
      <c r="B288" s="13" t="s">
        <v>133</v>
      </c>
      <c r="C288" s="13">
        <v>2004</v>
      </c>
      <c r="D288" s="13" t="s">
        <v>71</v>
      </c>
    </row>
    <row r="289" spans="1:4" x14ac:dyDescent="0.2">
      <c r="A289" s="7">
        <v>5</v>
      </c>
      <c r="B289" s="13" t="s">
        <v>48</v>
      </c>
      <c r="C289" s="13">
        <v>2004</v>
      </c>
      <c r="D289" s="13" t="s">
        <v>21</v>
      </c>
    </row>
    <row r="290" spans="1:4" x14ac:dyDescent="0.2">
      <c r="A290" s="7">
        <v>6</v>
      </c>
      <c r="B290" s="10" t="s">
        <v>116</v>
      </c>
      <c r="C290" s="10">
        <v>2005</v>
      </c>
      <c r="D290" s="10" t="s">
        <v>103</v>
      </c>
    </row>
    <row r="291" spans="1:4" x14ac:dyDescent="0.2">
      <c r="A291" s="7">
        <v>7</v>
      </c>
      <c r="B291" s="10" t="s">
        <v>89</v>
      </c>
      <c r="C291" s="10">
        <v>2006</v>
      </c>
      <c r="D291" s="10" t="s">
        <v>21</v>
      </c>
    </row>
    <row r="292" spans="1:4" x14ac:dyDescent="0.2">
      <c r="A292" s="7">
        <v>8</v>
      </c>
      <c r="B292" s="10" t="s">
        <v>163</v>
      </c>
      <c r="C292" s="10">
        <v>2006</v>
      </c>
      <c r="D292" s="10" t="s">
        <v>86</v>
      </c>
    </row>
    <row r="293" spans="1:4" x14ac:dyDescent="0.2">
      <c r="A293" s="7">
        <v>9</v>
      </c>
      <c r="B293" s="10" t="s">
        <v>104</v>
      </c>
      <c r="C293" s="10">
        <v>2004</v>
      </c>
      <c r="D293" s="10" t="s">
        <v>21</v>
      </c>
    </row>
    <row r="294" spans="1:4" x14ac:dyDescent="0.2">
      <c r="A294" s="7">
        <v>10</v>
      </c>
      <c r="B294" s="10" t="s">
        <v>159</v>
      </c>
      <c r="C294" s="10">
        <v>2006</v>
      </c>
      <c r="D294" s="10" t="s">
        <v>103</v>
      </c>
    </row>
    <row r="295" spans="1:4" x14ac:dyDescent="0.2">
      <c r="A295" s="7">
        <v>11</v>
      </c>
      <c r="B295" s="4" t="s">
        <v>58</v>
      </c>
      <c r="C295" s="4">
        <v>2005</v>
      </c>
      <c r="D295" s="4" t="s">
        <v>37</v>
      </c>
    </row>
    <row r="296" spans="1:4" x14ac:dyDescent="0.2">
      <c r="A296" s="7">
        <v>11</v>
      </c>
      <c r="B296" s="10" t="s">
        <v>125</v>
      </c>
      <c r="C296" s="10">
        <v>2005</v>
      </c>
      <c r="D296" s="10" t="s">
        <v>103</v>
      </c>
    </row>
    <row r="297" spans="1:4" x14ac:dyDescent="0.2">
      <c r="A297" s="7">
        <v>11</v>
      </c>
      <c r="B297" s="10" t="s">
        <v>112</v>
      </c>
      <c r="C297" s="10">
        <v>2008</v>
      </c>
      <c r="D297" s="10" t="s">
        <v>103</v>
      </c>
    </row>
    <row r="298" spans="1:4" x14ac:dyDescent="0.2">
      <c r="A298" s="7"/>
      <c r="B298" s="10"/>
      <c r="C298" s="10"/>
      <c r="D298" s="10"/>
    </row>
    <row r="299" spans="1:4" ht="15.75" x14ac:dyDescent="0.25">
      <c r="B299" s="15" t="s">
        <v>57</v>
      </c>
      <c r="C299" s="5"/>
      <c r="D299" s="1"/>
    </row>
    <row r="300" spans="1:4" x14ac:dyDescent="0.2">
      <c r="B300" s="10" t="s">
        <v>0</v>
      </c>
      <c r="C300" s="10" t="s">
        <v>1</v>
      </c>
      <c r="D300" s="10" t="s">
        <v>2</v>
      </c>
    </row>
    <row r="301" spans="1:4" x14ac:dyDescent="0.2">
      <c r="A301" s="39">
        <v>1</v>
      </c>
      <c r="B301" s="53" t="s">
        <v>72</v>
      </c>
      <c r="C301" s="53">
        <v>2003</v>
      </c>
      <c r="D301" s="42" t="s">
        <v>135</v>
      </c>
    </row>
    <row r="302" spans="1:4" s="33" customFormat="1" x14ac:dyDescent="0.2">
      <c r="A302" s="39">
        <v>2</v>
      </c>
      <c r="B302" s="40" t="s">
        <v>42</v>
      </c>
      <c r="C302" s="40">
        <v>2001</v>
      </c>
      <c r="D302" s="52" t="s">
        <v>103</v>
      </c>
    </row>
    <row r="303" spans="1:4" x14ac:dyDescent="0.2">
      <c r="A303" s="39">
        <v>3</v>
      </c>
      <c r="B303" s="50" t="s">
        <v>41</v>
      </c>
      <c r="C303" s="50">
        <v>2002</v>
      </c>
      <c r="D303" s="50" t="s">
        <v>135</v>
      </c>
    </row>
    <row r="304" spans="1:4" x14ac:dyDescent="0.2">
      <c r="A304" s="39">
        <v>4</v>
      </c>
      <c r="B304" s="51" t="s">
        <v>32</v>
      </c>
      <c r="C304" s="51">
        <v>2002</v>
      </c>
      <c r="D304" s="52" t="s">
        <v>103</v>
      </c>
    </row>
    <row r="305" spans="1:4" s="37" customFormat="1" x14ac:dyDescent="0.2">
      <c r="A305" s="39">
        <v>5</v>
      </c>
      <c r="B305" s="39" t="s">
        <v>43</v>
      </c>
      <c r="C305" s="39">
        <v>2001</v>
      </c>
      <c r="D305" s="39" t="s">
        <v>135</v>
      </c>
    </row>
    <row r="306" spans="1:4" x14ac:dyDescent="0.2">
      <c r="A306" s="39">
        <v>6</v>
      </c>
      <c r="B306" s="49" t="s">
        <v>88</v>
      </c>
      <c r="C306" s="49">
        <v>2002</v>
      </c>
      <c r="D306" s="49" t="s">
        <v>135</v>
      </c>
    </row>
    <row r="307" spans="1:4" x14ac:dyDescent="0.2">
      <c r="A307" s="39">
        <v>7</v>
      </c>
      <c r="B307" s="40" t="s">
        <v>118</v>
      </c>
      <c r="C307" s="40">
        <v>2005</v>
      </c>
      <c r="D307" s="40" t="s">
        <v>135</v>
      </c>
    </row>
    <row r="308" spans="1:4" x14ac:dyDescent="0.2">
      <c r="A308" s="39">
        <v>8</v>
      </c>
      <c r="B308" s="39" t="s">
        <v>44</v>
      </c>
      <c r="C308" s="39">
        <v>2001</v>
      </c>
      <c r="D308" s="39" t="s">
        <v>135</v>
      </c>
    </row>
    <row r="309" spans="1:4" x14ac:dyDescent="0.2">
      <c r="A309" s="39">
        <v>9</v>
      </c>
      <c r="B309" s="47" t="s">
        <v>36</v>
      </c>
      <c r="C309" s="47">
        <v>2003</v>
      </c>
      <c r="D309" s="47" t="s">
        <v>135</v>
      </c>
    </row>
    <row r="310" spans="1:4" x14ac:dyDescent="0.2">
      <c r="A310" s="39">
        <v>10</v>
      </c>
      <c r="B310" s="40" t="s">
        <v>80</v>
      </c>
      <c r="C310" s="40">
        <v>2001</v>
      </c>
      <c r="D310" s="40" t="s">
        <v>21</v>
      </c>
    </row>
    <row r="311" spans="1:4" x14ac:dyDescent="0.2">
      <c r="A311" s="39">
        <v>11</v>
      </c>
      <c r="B311" s="34" t="s">
        <v>67</v>
      </c>
      <c r="C311" s="34">
        <v>2002</v>
      </c>
      <c r="D311" s="34" t="s">
        <v>135</v>
      </c>
    </row>
    <row r="312" spans="1:4" x14ac:dyDescent="0.2">
      <c r="A312" s="39">
        <v>12</v>
      </c>
      <c r="B312" s="34" t="s">
        <v>225</v>
      </c>
      <c r="C312" s="34">
        <v>2003</v>
      </c>
      <c r="D312" s="34" t="s">
        <v>135</v>
      </c>
    </row>
    <row r="313" spans="1:4" x14ac:dyDescent="0.2">
      <c r="A313" s="39">
        <v>13</v>
      </c>
      <c r="B313" s="40" t="s">
        <v>132</v>
      </c>
      <c r="C313" s="40">
        <v>2004</v>
      </c>
      <c r="D313" s="40" t="s">
        <v>135</v>
      </c>
    </row>
    <row r="314" spans="1:4" x14ac:dyDescent="0.2">
      <c r="A314" s="39">
        <v>14</v>
      </c>
      <c r="B314" s="41" t="s">
        <v>61</v>
      </c>
      <c r="C314" s="41">
        <v>2002</v>
      </c>
      <c r="D314" s="41" t="s">
        <v>135</v>
      </c>
    </row>
    <row r="315" spans="1:4" x14ac:dyDescent="0.2">
      <c r="A315" s="39">
        <v>15</v>
      </c>
      <c r="B315" s="38" t="s">
        <v>38</v>
      </c>
      <c r="C315" s="38">
        <v>2002</v>
      </c>
      <c r="D315" s="38" t="s">
        <v>103</v>
      </c>
    </row>
    <row r="316" spans="1:4" x14ac:dyDescent="0.2">
      <c r="A316" s="39">
        <v>16</v>
      </c>
      <c r="B316" s="38" t="s">
        <v>31</v>
      </c>
      <c r="C316" s="38">
        <v>2001</v>
      </c>
      <c r="D316" s="38" t="s">
        <v>21</v>
      </c>
    </row>
    <row r="317" spans="1:4" x14ac:dyDescent="0.2">
      <c r="A317" s="39">
        <v>17</v>
      </c>
      <c r="B317" s="38" t="s">
        <v>20</v>
      </c>
      <c r="C317" s="38">
        <v>2002</v>
      </c>
      <c r="D317" s="38" t="s">
        <v>103</v>
      </c>
    </row>
    <row r="318" spans="1:4" x14ac:dyDescent="0.2">
      <c r="A318" s="39">
        <v>18</v>
      </c>
      <c r="B318" s="48" t="s">
        <v>22</v>
      </c>
      <c r="C318" s="48">
        <v>2002</v>
      </c>
      <c r="D318" s="43" t="s">
        <v>83</v>
      </c>
    </row>
    <row r="319" spans="1:4" x14ac:dyDescent="0.2">
      <c r="A319" s="39">
        <v>19</v>
      </c>
      <c r="B319" s="46" t="s">
        <v>62</v>
      </c>
      <c r="C319" s="46">
        <v>2001</v>
      </c>
      <c r="D319" s="46" t="s">
        <v>135</v>
      </c>
    </row>
    <row r="320" spans="1:4" x14ac:dyDescent="0.2">
      <c r="A320" s="39">
        <v>20</v>
      </c>
      <c r="B320" s="38" t="s">
        <v>55</v>
      </c>
      <c r="C320" s="38">
        <v>2006</v>
      </c>
      <c r="D320" s="38" t="s">
        <v>135</v>
      </c>
    </row>
    <row r="321" spans="1:4" x14ac:dyDescent="0.2">
      <c r="A321" s="39">
        <v>21</v>
      </c>
      <c r="B321" s="38" t="s">
        <v>47</v>
      </c>
      <c r="C321" s="38">
        <v>2005</v>
      </c>
      <c r="D321" s="38" t="s">
        <v>21</v>
      </c>
    </row>
    <row r="322" spans="1:4" x14ac:dyDescent="0.2">
      <c r="A322" s="39">
        <v>22</v>
      </c>
      <c r="B322" s="38" t="s">
        <v>99</v>
      </c>
      <c r="C322" s="38">
        <v>2003</v>
      </c>
      <c r="D322" s="38" t="s">
        <v>86</v>
      </c>
    </row>
    <row r="323" spans="1:4" x14ac:dyDescent="0.2">
      <c r="A323" s="39">
        <v>23</v>
      </c>
      <c r="B323" s="38" t="s">
        <v>34</v>
      </c>
      <c r="C323" s="38">
        <v>2001</v>
      </c>
      <c r="D323" s="38" t="s">
        <v>83</v>
      </c>
    </row>
    <row r="324" spans="1:4" x14ac:dyDescent="0.2">
      <c r="A324" s="39">
        <v>24</v>
      </c>
      <c r="B324" s="38" t="s">
        <v>35</v>
      </c>
      <c r="C324" s="38">
        <v>2001</v>
      </c>
      <c r="D324" s="38" t="s">
        <v>103</v>
      </c>
    </row>
    <row r="325" spans="1:4" x14ac:dyDescent="0.2">
      <c r="A325" s="39">
        <v>25</v>
      </c>
      <c r="B325" s="38" t="s">
        <v>33</v>
      </c>
      <c r="C325" s="38">
        <v>2002</v>
      </c>
      <c r="D325" s="38" t="s">
        <v>103</v>
      </c>
    </row>
    <row r="326" spans="1:4" x14ac:dyDescent="0.2">
      <c r="A326" s="39">
        <v>26</v>
      </c>
      <c r="B326" s="38" t="s">
        <v>39</v>
      </c>
      <c r="C326" s="38">
        <v>2005</v>
      </c>
      <c r="D326" s="38" t="s">
        <v>135</v>
      </c>
    </row>
    <row r="327" spans="1:4" x14ac:dyDescent="0.2">
      <c r="A327" s="39">
        <v>27</v>
      </c>
      <c r="B327" s="38" t="s">
        <v>48</v>
      </c>
      <c r="C327" s="38">
        <v>2004</v>
      </c>
      <c r="D327" s="38" t="s">
        <v>21</v>
      </c>
    </row>
    <row r="328" spans="1:4" x14ac:dyDescent="0.2">
      <c r="A328" s="39">
        <v>28</v>
      </c>
      <c r="B328" s="38" t="s">
        <v>158</v>
      </c>
      <c r="C328" s="38">
        <v>2002</v>
      </c>
      <c r="D328" s="38" t="s">
        <v>21</v>
      </c>
    </row>
    <row r="329" spans="1:4" x14ac:dyDescent="0.2">
      <c r="A329" s="39">
        <v>29</v>
      </c>
      <c r="B329" s="38" t="s">
        <v>100</v>
      </c>
      <c r="C329" s="38">
        <v>2003</v>
      </c>
      <c r="D329" s="38" t="s">
        <v>21</v>
      </c>
    </row>
    <row r="330" spans="1:4" x14ac:dyDescent="0.2">
      <c r="A330" s="39">
        <v>30</v>
      </c>
      <c r="B330" s="38" t="s">
        <v>63</v>
      </c>
      <c r="C330" s="38">
        <v>2003</v>
      </c>
      <c r="D330" s="38" t="s">
        <v>21</v>
      </c>
    </row>
    <row r="331" spans="1:4" x14ac:dyDescent="0.2">
      <c r="A331" s="39">
        <v>31</v>
      </c>
      <c r="B331" s="38" t="s">
        <v>84</v>
      </c>
      <c r="C331" s="38">
        <v>2002</v>
      </c>
      <c r="D331" s="38" t="s">
        <v>135</v>
      </c>
    </row>
    <row r="332" spans="1:4" x14ac:dyDescent="0.2">
      <c r="A332" s="39">
        <v>32</v>
      </c>
      <c r="B332" s="38" t="s">
        <v>113</v>
      </c>
      <c r="C332" s="38">
        <v>2005</v>
      </c>
      <c r="D332" s="38" t="s">
        <v>71</v>
      </c>
    </row>
    <row r="333" spans="1:4" x14ac:dyDescent="0.2">
      <c r="A333" s="39">
        <v>33</v>
      </c>
      <c r="B333" s="38" t="s">
        <v>18</v>
      </c>
      <c r="C333" s="38">
        <v>2003</v>
      </c>
      <c r="D333" s="38" t="s">
        <v>86</v>
      </c>
    </row>
    <row r="334" spans="1:4" x14ac:dyDescent="0.2">
      <c r="A334" s="39">
        <v>34</v>
      </c>
      <c r="B334" s="38" t="s">
        <v>60</v>
      </c>
      <c r="C334" s="38">
        <v>2003</v>
      </c>
      <c r="D334" s="38" t="s">
        <v>135</v>
      </c>
    </row>
    <row r="335" spans="1:4" x14ac:dyDescent="0.2">
      <c r="A335" s="39">
        <v>35</v>
      </c>
      <c r="B335" s="46" t="s">
        <v>65</v>
      </c>
      <c r="C335" s="46">
        <v>2005</v>
      </c>
      <c r="D335" s="46" t="s">
        <v>71</v>
      </c>
    </row>
    <row r="336" spans="1:4" x14ac:dyDescent="0.2">
      <c r="A336" s="39">
        <v>36</v>
      </c>
      <c r="B336" s="38" t="s">
        <v>123</v>
      </c>
      <c r="C336" s="38">
        <v>2001</v>
      </c>
      <c r="D336" s="38" t="s">
        <v>71</v>
      </c>
    </row>
    <row r="337" spans="1:4" x14ac:dyDescent="0.2">
      <c r="A337" s="39">
        <v>37</v>
      </c>
      <c r="B337" s="38" t="s">
        <v>73</v>
      </c>
      <c r="C337" s="38">
        <v>2003</v>
      </c>
      <c r="D337" s="38" t="s">
        <v>21</v>
      </c>
    </row>
    <row r="338" spans="1:4" x14ac:dyDescent="0.2">
      <c r="A338" s="39">
        <v>38</v>
      </c>
      <c r="B338" s="38" t="s">
        <v>46</v>
      </c>
      <c r="C338" s="38">
        <v>2002</v>
      </c>
      <c r="D338" s="38" t="s">
        <v>103</v>
      </c>
    </row>
    <row r="339" spans="1:4" x14ac:dyDescent="0.2">
      <c r="A339" s="39">
        <v>39</v>
      </c>
      <c r="B339" s="38" t="s">
        <v>64</v>
      </c>
      <c r="C339" s="38">
        <v>2005</v>
      </c>
      <c r="D339" s="38" t="s">
        <v>71</v>
      </c>
    </row>
    <row r="340" spans="1:4" x14ac:dyDescent="0.2">
      <c r="A340" s="39">
        <v>40</v>
      </c>
      <c r="B340" s="38" t="s">
        <v>153</v>
      </c>
      <c r="C340" s="38">
        <v>2002</v>
      </c>
      <c r="D340" s="38" t="s">
        <v>154</v>
      </c>
    </row>
    <row r="341" spans="1:4" x14ac:dyDescent="0.2">
      <c r="A341" s="39">
        <v>41</v>
      </c>
      <c r="B341" s="38" t="s">
        <v>54</v>
      </c>
      <c r="C341" s="38">
        <v>2005</v>
      </c>
      <c r="D341" s="38" t="s">
        <v>71</v>
      </c>
    </row>
    <row r="342" spans="1:4" x14ac:dyDescent="0.2">
      <c r="A342" s="39">
        <v>42</v>
      </c>
      <c r="B342" s="38" t="s">
        <v>49</v>
      </c>
      <c r="C342" s="38">
        <v>2004</v>
      </c>
      <c r="D342" s="38" t="s">
        <v>135</v>
      </c>
    </row>
    <row r="343" spans="1:4" x14ac:dyDescent="0.2">
      <c r="A343" s="39">
        <v>43</v>
      </c>
      <c r="B343" s="38" t="s">
        <v>76</v>
      </c>
      <c r="C343" s="38">
        <v>2006</v>
      </c>
      <c r="D343" s="38" t="s">
        <v>71</v>
      </c>
    </row>
    <row r="344" spans="1:4" x14ac:dyDescent="0.2">
      <c r="A344" s="39">
        <v>44</v>
      </c>
      <c r="B344" s="38" t="s">
        <v>78</v>
      </c>
      <c r="C344" s="38">
        <v>2005</v>
      </c>
      <c r="D344" s="38" t="s">
        <v>135</v>
      </c>
    </row>
    <row r="345" spans="1:4" x14ac:dyDescent="0.2">
      <c r="A345" s="39">
        <v>45</v>
      </c>
      <c r="B345" s="38" t="s">
        <v>111</v>
      </c>
      <c r="C345" s="38">
        <v>2001</v>
      </c>
      <c r="D345" s="38" t="s">
        <v>71</v>
      </c>
    </row>
    <row r="346" spans="1:4" x14ac:dyDescent="0.2">
      <c r="A346" s="39">
        <v>46</v>
      </c>
      <c r="B346" s="38" t="s">
        <v>23</v>
      </c>
      <c r="C346" s="38">
        <v>2001</v>
      </c>
      <c r="D346" s="38" t="s">
        <v>83</v>
      </c>
    </row>
    <row r="347" spans="1:4" x14ac:dyDescent="0.2">
      <c r="A347" s="39">
        <v>47</v>
      </c>
      <c r="B347" s="46" t="s">
        <v>75</v>
      </c>
      <c r="C347" s="46">
        <v>2005</v>
      </c>
      <c r="D347" s="46" t="s">
        <v>21</v>
      </c>
    </row>
    <row r="348" spans="1:4" x14ac:dyDescent="0.2">
      <c r="A348" s="39">
        <v>48</v>
      </c>
      <c r="B348" s="46" t="s">
        <v>50</v>
      </c>
      <c r="C348" s="46">
        <v>2002</v>
      </c>
      <c r="D348" s="46" t="s">
        <v>135</v>
      </c>
    </row>
    <row r="349" spans="1:4" x14ac:dyDescent="0.2">
      <c r="A349" s="39">
        <v>49</v>
      </c>
      <c r="B349" s="38" t="s">
        <v>124</v>
      </c>
      <c r="C349" s="38">
        <v>2003</v>
      </c>
      <c r="D349" s="38" t="s">
        <v>21</v>
      </c>
    </row>
    <row r="350" spans="1:4" x14ac:dyDescent="0.2">
      <c r="A350" s="39">
        <v>50</v>
      </c>
      <c r="B350" s="38" t="s">
        <v>131</v>
      </c>
      <c r="C350" s="38">
        <v>2003</v>
      </c>
      <c r="D350" s="38" t="s">
        <v>71</v>
      </c>
    </row>
    <row r="351" spans="1:4" x14ac:dyDescent="0.2">
      <c r="A351" s="39">
        <v>51</v>
      </c>
      <c r="B351" s="38" t="s">
        <v>156</v>
      </c>
      <c r="C351" s="38">
        <v>2002</v>
      </c>
      <c r="D351" s="38" t="s">
        <v>154</v>
      </c>
    </row>
    <row r="352" spans="1:4" x14ac:dyDescent="0.2">
      <c r="A352" s="39">
        <v>52</v>
      </c>
      <c r="B352" s="38" t="s">
        <v>214</v>
      </c>
      <c r="C352" s="38">
        <v>2006</v>
      </c>
      <c r="D352" s="38" t="s">
        <v>21</v>
      </c>
    </row>
    <row r="353" spans="1:4" x14ac:dyDescent="0.2">
      <c r="A353" s="39">
        <v>53</v>
      </c>
      <c r="B353" s="38" t="s">
        <v>45</v>
      </c>
      <c r="C353" s="38">
        <v>2002</v>
      </c>
      <c r="D353" s="38" t="s">
        <v>86</v>
      </c>
    </row>
    <row r="354" spans="1:4" x14ac:dyDescent="0.2">
      <c r="A354" s="39">
        <v>54</v>
      </c>
      <c r="B354" s="38" t="s">
        <v>77</v>
      </c>
      <c r="C354" s="38">
        <v>2002</v>
      </c>
      <c r="D354" s="38" t="s">
        <v>71</v>
      </c>
    </row>
    <row r="355" spans="1:4" x14ac:dyDescent="0.2">
      <c r="A355" s="39">
        <v>55</v>
      </c>
      <c r="B355" s="38" t="s">
        <v>110</v>
      </c>
      <c r="C355" s="38">
        <v>2001</v>
      </c>
      <c r="D355" s="38" t="s">
        <v>139</v>
      </c>
    </row>
    <row r="356" spans="1:4" x14ac:dyDescent="0.2">
      <c r="A356" s="39">
        <v>56</v>
      </c>
      <c r="B356" s="38" t="s">
        <v>59</v>
      </c>
      <c r="C356" s="38">
        <v>2003</v>
      </c>
      <c r="D356" s="38" t="s">
        <v>83</v>
      </c>
    </row>
    <row r="357" spans="1:4" x14ac:dyDescent="0.2">
      <c r="A357" s="39">
        <v>57</v>
      </c>
      <c r="B357" s="38" t="s">
        <v>215</v>
      </c>
      <c r="C357" s="38">
        <v>2005</v>
      </c>
      <c r="D357" s="38" t="s">
        <v>103</v>
      </c>
    </row>
    <row r="358" spans="1:4" x14ac:dyDescent="0.2">
      <c r="A358" s="39">
        <v>58</v>
      </c>
      <c r="B358" s="38" t="s">
        <v>192</v>
      </c>
      <c r="C358" s="38">
        <v>2004</v>
      </c>
      <c r="D358" s="38" t="s">
        <v>135</v>
      </c>
    </row>
    <row r="359" spans="1:4" x14ac:dyDescent="0.2">
      <c r="A359" s="39">
        <v>59</v>
      </c>
      <c r="B359" s="56" t="s">
        <v>74</v>
      </c>
      <c r="C359" s="56">
        <v>2003</v>
      </c>
      <c r="D359" s="56" t="s">
        <v>135</v>
      </c>
    </row>
    <row r="360" spans="1:4" x14ac:dyDescent="0.2">
      <c r="A360" s="39">
        <v>60</v>
      </c>
      <c r="B360" s="38" t="s">
        <v>121</v>
      </c>
      <c r="C360" s="38">
        <v>2003</v>
      </c>
      <c r="D360" s="38" t="s">
        <v>83</v>
      </c>
    </row>
    <row r="361" spans="1:4" x14ac:dyDescent="0.2">
      <c r="A361" s="39">
        <v>61</v>
      </c>
      <c r="B361" s="38" t="s">
        <v>186</v>
      </c>
      <c r="C361" s="38">
        <v>2004</v>
      </c>
      <c r="D361" s="38" t="s">
        <v>21</v>
      </c>
    </row>
    <row r="362" spans="1:4" x14ac:dyDescent="0.2">
      <c r="A362" s="39">
        <v>62</v>
      </c>
      <c r="B362" s="55" t="s">
        <v>198</v>
      </c>
      <c r="C362" s="55">
        <v>2003</v>
      </c>
      <c r="D362" s="55" t="s">
        <v>135</v>
      </c>
    </row>
    <row r="363" spans="1:4" s="21" customFormat="1" x14ac:dyDescent="0.2">
      <c r="A363" s="39">
        <v>63</v>
      </c>
      <c r="B363" s="38" t="s">
        <v>114</v>
      </c>
      <c r="C363" s="38">
        <v>2004</v>
      </c>
      <c r="D363" s="38" t="s">
        <v>135</v>
      </c>
    </row>
    <row r="364" spans="1:4" s="21" customFormat="1" x14ac:dyDescent="0.2">
      <c r="A364" s="39">
        <v>64</v>
      </c>
      <c r="B364" s="38" t="s">
        <v>190</v>
      </c>
      <c r="C364" s="38">
        <v>2002</v>
      </c>
      <c r="D364" s="38" t="s">
        <v>135</v>
      </c>
    </row>
    <row r="365" spans="1:4" s="21" customFormat="1" x14ac:dyDescent="0.2">
      <c r="A365" s="39">
        <v>65</v>
      </c>
      <c r="B365" s="38" t="s">
        <v>79</v>
      </c>
      <c r="C365" s="38">
        <v>2002</v>
      </c>
      <c r="D365" s="38" t="s">
        <v>139</v>
      </c>
    </row>
    <row r="366" spans="1:4" s="21" customFormat="1" x14ac:dyDescent="0.2">
      <c r="A366" s="39">
        <v>66</v>
      </c>
      <c r="B366" s="38" t="s">
        <v>191</v>
      </c>
      <c r="C366" s="38">
        <v>2002</v>
      </c>
      <c r="D366" s="38" t="s">
        <v>222</v>
      </c>
    </row>
    <row r="367" spans="1:4" x14ac:dyDescent="0.2">
      <c r="A367" s="39">
        <v>66</v>
      </c>
      <c r="B367" s="38" t="s">
        <v>104</v>
      </c>
      <c r="C367" s="38">
        <v>2004</v>
      </c>
      <c r="D367" s="38" t="s">
        <v>21</v>
      </c>
    </row>
    <row r="368" spans="1:4" x14ac:dyDescent="0.2">
      <c r="A368" s="39">
        <v>66</v>
      </c>
      <c r="B368" s="38" t="s">
        <v>98</v>
      </c>
      <c r="C368" s="38">
        <v>2003</v>
      </c>
      <c r="D368" s="38" t="s">
        <v>37</v>
      </c>
    </row>
    <row r="369" spans="1:4" x14ac:dyDescent="0.2">
      <c r="A369" s="39">
        <v>69</v>
      </c>
      <c r="B369" s="38" t="s">
        <v>120</v>
      </c>
      <c r="C369" s="38">
        <v>2003</v>
      </c>
      <c r="D369" s="38" t="s">
        <v>139</v>
      </c>
    </row>
    <row r="370" spans="1:4" x14ac:dyDescent="0.2">
      <c r="A370" s="39">
        <v>69</v>
      </c>
      <c r="B370" s="38" t="s">
        <v>189</v>
      </c>
      <c r="C370" s="38">
        <v>2001</v>
      </c>
      <c r="D370" s="38" t="s">
        <v>103</v>
      </c>
    </row>
    <row r="371" spans="1:4" x14ac:dyDescent="0.2">
      <c r="A371" s="39">
        <v>69</v>
      </c>
      <c r="B371" s="38" t="s">
        <v>85</v>
      </c>
      <c r="C371" s="38">
        <v>2003</v>
      </c>
      <c r="D371" s="38" t="s">
        <v>135</v>
      </c>
    </row>
    <row r="372" spans="1:4" x14ac:dyDescent="0.2">
      <c r="A372" s="39">
        <v>69</v>
      </c>
      <c r="B372" s="38" t="s">
        <v>137</v>
      </c>
      <c r="C372" s="38">
        <v>2004</v>
      </c>
      <c r="D372" s="38" t="s">
        <v>21</v>
      </c>
    </row>
    <row r="373" spans="1:4" x14ac:dyDescent="0.2">
      <c r="A373" s="39">
        <v>69</v>
      </c>
      <c r="B373" s="38" t="s">
        <v>69</v>
      </c>
      <c r="C373" s="38">
        <v>2006</v>
      </c>
      <c r="D373" s="38" t="s">
        <v>71</v>
      </c>
    </row>
    <row r="374" spans="1:4" x14ac:dyDescent="0.2">
      <c r="A374" s="39">
        <v>69</v>
      </c>
      <c r="B374" s="38" t="s">
        <v>163</v>
      </c>
      <c r="C374" s="38">
        <v>2006</v>
      </c>
      <c r="D374" s="38" t="s">
        <v>86</v>
      </c>
    </row>
    <row r="375" spans="1:4" x14ac:dyDescent="0.2">
      <c r="A375" s="39">
        <v>75</v>
      </c>
      <c r="B375" s="38" t="s">
        <v>155</v>
      </c>
      <c r="C375" s="38">
        <v>2003</v>
      </c>
      <c r="D375" s="38" t="s">
        <v>21</v>
      </c>
    </row>
    <row r="376" spans="1:4" x14ac:dyDescent="0.2">
      <c r="A376" s="39">
        <v>75</v>
      </c>
      <c r="B376" s="46" t="s">
        <v>127</v>
      </c>
      <c r="C376" s="46">
        <v>2003</v>
      </c>
      <c r="D376" s="46" t="s">
        <v>135</v>
      </c>
    </row>
    <row r="377" spans="1:4" x14ac:dyDescent="0.2">
      <c r="A377" s="39">
        <v>75</v>
      </c>
      <c r="B377" s="38" t="s">
        <v>66</v>
      </c>
      <c r="C377" s="38">
        <v>2004</v>
      </c>
      <c r="D377" s="38" t="s">
        <v>83</v>
      </c>
    </row>
    <row r="378" spans="1:4" x14ac:dyDescent="0.2">
      <c r="A378" s="39">
        <v>75</v>
      </c>
      <c r="B378" s="38" t="s">
        <v>157</v>
      </c>
      <c r="C378" s="38">
        <v>2004</v>
      </c>
      <c r="D378" s="38" t="s">
        <v>135</v>
      </c>
    </row>
    <row r="379" spans="1:4" s="37" customFormat="1" x14ac:dyDescent="0.2">
      <c r="A379" s="7"/>
      <c r="B379" s="46"/>
      <c r="C379" s="46"/>
      <c r="D379" s="46"/>
    </row>
    <row r="380" spans="1:4" s="37" customFormat="1" ht="15.75" x14ac:dyDescent="0.25">
      <c r="B380" s="15" t="s">
        <v>30</v>
      </c>
      <c r="C380" s="42"/>
      <c r="D380" s="38"/>
    </row>
    <row r="381" spans="1:4" s="37" customFormat="1" x14ac:dyDescent="0.2">
      <c r="A381" s="39">
        <v>1</v>
      </c>
      <c r="B381" s="53" t="s">
        <v>72</v>
      </c>
      <c r="C381" s="53">
        <v>2003</v>
      </c>
      <c r="D381" s="42" t="s">
        <v>135</v>
      </c>
    </row>
    <row r="382" spans="1:4" s="37" customFormat="1" x14ac:dyDescent="0.2">
      <c r="A382" s="39">
        <v>2</v>
      </c>
      <c r="B382" s="40" t="s">
        <v>42</v>
      </c>
      <c r="C382" s="40">
        <v>2001</v>
      </c>
      <c r="D382" s="52" t="s">
        <v>103</v>
      </c>
    </row>
    <row r="383" spans="1:4" s="37" customFormat="1" x14ac:dyDescent="0.2">
      <c r="A383" s="39">
        <v>3</v>
      </c>
      <c r="B383" s="50" t="s">
        <v>41</v>
      </c>
      <c r="C383" s="50">
        <v>2002</v>
      </c>
      <c r="D383" s="50" t="s">
        <v>135</v>
      </c>
    </row>
    <row r="384" spans="1:4" s="37" customFormat="1" x14ac:dyDescent="0.2">
      <c r="A384" s="39">
        <v>4</v>
      </c>
      <c r="B384" s="51" t="s">
        <v>32</v>
      </c>
      <c r="C384" s="51">
        <v>2002</v>
      </c>
      <c r="D384" s="52" t="s">
        <v>103</v>
      </c>
    </row>
    <row r="385" spans="1:4" s="37" customFormat="1" x14ac:dyDescent="0.2">
      <c r="A385" s="39">
        <v>5</v>
      </c>
      <c r="B385" s="39" t="s">
        <v>43</v>
      </c>
      <c r="C385" s="39">
        <v>2001</v>
      </c>
      <c r="D385" s="39" t="s">
        <v>135</v>
      </c>
    </row>
    <row r="386" spans="1:4" s="37" customFormat="1" x14ac:dyDescent="0.2">
      <c r="A386" s="39">
        <v>6</v>
      </c>
      <c r="B386" s="39" t="s">
        <v>44</v>
      </c>
      <c r="C386" s="39">
        <v>2001</v>
      </c>
      <c r="D386" s="39" t="s">
        <v>135</v>
      </c>
    </row>
    <row r="387" spans="1:4" s="37" customFormat="1" x14ac:dyDescent="0.2">
      <c r="A387" s="39">
        <v>7</v>
      </c>
      <c r="B387" s="47" t="s">
        <v>36</v>
      </c>
      <c r="C387" s="47">
        <v>2003</v>
      </c>
      <c r="D387" s="47" t="s">
        <v>135</v>
      </c>
    </row>
    <row r="388" spans="1:4" s="37" customFormat="1" x14ac:dyDescent="0.2">
      <c r="A388" s="39">
        <v>8</v>
      </c>
      <c r="B388" s="34" t="s">
        <v>67</v>
      </c>
      <c r="C388" s="34">
        <v>2002</v>
      </c>
      <c r="D388" s="34" t="s">
        <v>135</v>
      </c>
    </row>
    <row r="389" spans="1:4" s="37" customFormat="1" x14ac:dyDescent="0.2">
      <c r="A389" s="39">
        <v>9</v>
      </c>
      <c r="B389" s="41" t="s">
        <v>61</v>
      </c>
      <c r="C389" s="41">
        <v>2002</v>
      </c>
      <c r="D389" s="41" t="s">
        <v>135</v>
      </c>
    </row>
    <row r="390" spans="1:4" s="37" customFormat="1" x14ac:dyDescent="0.2">
      <c r="A390" s="39">
        <v>10</v>
      </c>
      <c r="B390" s="38" t="s">
        <v>38</v>
      </c>
      <c r="C390" s="38">
        <v>2002</v>
      </c>
      <c r="D390" s="38" t="s">
        <v>103</v>
      </c>
    </row>
    <row r="391" spans="1:4" s="37" customFormat="1" x14ac:dyDescent="0.2">
      <c r="A391" s="39">
        <v>11</v>
      </c>
      <c r="B391" s="38" t="s">
        <v>31</v>
      </c>
      <c r="C391" s="38">
        <v>2001</v>
      </c>
      <c r="D391" s="38" t="s">
        <v>21</v>
      </c>
    </row>
    <row r="392" spans="1:4" s="37" customFormat="1" x14ac:dyDescent="0.2">
      <c r="A392" s="39">
        <v>12</v>
      </c>
      <c r="B392" s="38" t="s">
        <v>20</v>
      </c>
      <c r="C392" s="38">
        <v>2002</v>
      </c>
      <c r="D392" s="38" t="s">
        <v>103</v>
      </c>
    </row>
    <row r="393" spans="1:4" s="37" customFormat="1" x14ac:dyDescent="0.2">
      <c r="A393" s="39">
        <v>13</v>
      </c>
      <c r="B393" s="46" t="s">
        <v>62</v>
      </c>
      <c r="C393" s="46">
        <v>2001</v>
      </c>
      <c r="D393" s="46" t="s">
        <v>135</v>
      </c>
    </row>
    <row r="394" spans="1:4" s="37" customFormat="1" x14ac:dyDescent="0.2">
      <c r="A394" s="39">
        <v>14</v>
      </c>
      <c r="B394" s="38" t="s">
        <v>55</v>
      </c>
      <c r="C394" s="38">
        <v>2006</v>
      </c>
      <c r="D394" s="38" t="s">
        <v>135</v>
      </c>
    </row>
    <row r="395" spans="1:4" s="37" customFormat="1" x14ac:dyDescent="0.2">
      <c r="A395" s="39">
        <v>15</v>
      </c>
      <c r="B395" s="38" t="s">
        <v>47</v>
      </c>
      <c r="C395" s="38">
        <v>2005</v>
      </c>
      <c r="D395" s="38" t="s">
        <v>21</v>
      </c>
    </row>
    <row r="396" spans="1:4" s="37" customFormat="1" x14ac:dyDescent="0.2">
      <c r="A396" s="39">
        <v>16</v>
      </c>
      <c r="B396" s="38" t="s">
        <v>99</v>
      </c>
      <c r="C396" s="38">
        <v>2003</v>
      </c>
      <c r="D396" s="38" t="s">
        <v>86</v>
      </c>
    </row>
    <row r="397" spans="1:4" s="37" customFormat="1" x14ac:dyDescent="0.2">
      <c r="A397" s="39">
        <v>17</v>
      </c>
      <c r="B397" s="38" t="s">
        <v>34</v>
      </c>
      <c r="C397" s="38">
        <v>2001</v>
      </c>
      <c r="D397" s="38" t="s">
        <v>83</v>
      </c>
    </row>
    <row r="398" spans="1:4" s="37" customFormat="1" x14ac:dyDescent="0.2">
      <c r="A398" s="39">
        <v>18</v>
      </c>
      <c r="B398" s="38" t="s">
        <v>35</v>
      </c>
      <c r="C398" s="38">
        <v>2001</v>
      </c>
      <c r="D398" s="38" t="s">
        <v>103</v>
      </c>
    </row>
    <row r="399" spans="1:4" s="37" customFormat="1" x14ac:dyDescent="0.2">
      <c r="A399" s="39">
        <v>19</v>
      </c>
      <c r="B399" s="38" t="s">
        <v>33</v>
      </c>
      <c r="C399" s="38">
        <v>2002</v>
      </c>
      <c r="D399" s="38" t="s">
        <v>103</v>
      </c>
    </row>
    <row r="400" spans="1:4" s="37" customFormat="1" x14ac:dyDescent="0.2">
      <c r="A400" s="39">
        <v>20</v>
      </c>
      <c r="B400" s="38" t="s">
        <v>39</v>
      </c>
      <c r="C400" s="38">
        <v>2005</v>
      </c>
      <c r="D400" s="38" t="s">
        <v>135</v>
      </c>
    </row>
    <row r="401" spans="1:4" s="37" customFormat="1" x14ac:dyDescent="0.2">
      <c r="A401" s="39">
        <v>21</v>
      </c>
      <c r="B401" s="38" t="s">
        <v>158</v>
      </c>
      <c r="C401" s="38">
        <v>2002</v>
      </c>
      <c r="D401" s="38" t="s">
        <v>21</v>
      </c>
    </row>
    <row r="402" spans="1:4" s="37" customFormat="1" x14ac:dyDescent="0.2">
      <c r="A402" s="39">
        <v>22</v>
      </c>
      <c r="B402" s="38" t="s">
        <v>100</v>
      </c>
      <c r="C402" s="38">
        <v>2003</v>
      </c>
      <c r="D402" s="38" t="s">
        <v>21</v>
      </c>
    </row>
    <row r="403" spans="1:4" s="37" customFormat="1" x14ac:dyDescent="0.2">
      <c r="A403" s="39">
        <v>23</v>
      </c>
      <c r="B403" s="38" t="s">
        <v>63</v>
      </c>
      <c r="C403" s="38">
        <v>2003</v>
      </c>
      <c r="D403" s="38" t="s">
        <v>21</v>
      </c>
    </row>
    <row r="404" spans="1:4" s="37" customFormat="1" x14ac:dyDescent="0.2">
      <c r="A404" s="39">
        <v>24</v>
      </c>
      <c r="B404" s="38" t="s">
        <v>84</v>
      </c>
      <c r="C404" s="38">
        <v>2002</v>
      </c>
      <c r="D404" s="38" t="s">
        <v>135</v>
      </c>
    </row>
    <row r="405" spans="1:4" s="37" customFormat="1" x14ac:dyDescent="0.2">
      <c r="A405" s="39">
        <v>25</v>
      </c>
      <c r="B405" s="38" t="s">
        <v>113</v>
      </c>
      <c r="C405" s="38">
        <v>2005</v>
      </c>
      <c r="D405" s="38" t="s">
        <v>71</v>
      </c>
    </row>
    <row r="406" spans="1:4" s="37" customFormat="1" x14ac:dyDescent="0.2">
      <c r="A406" s="39">
        <v>26</v>
      </c>
      <c r="B406" s="38" t="s">
        <v>60</v>
      </c>
      <c r="C406" s="38">
        <v>2003</v>
      </c>
      <c r="D406" s="38" t="s">
        <v>135</v>
      </c>
    </row>
    <row r="407" spans="1:4" s="37" customFormat="1" x14ac:dyDescent="0.2">
      <c r="A407" s="39">
        <v>27</v>
      </c>
      <c r="B407" s="46" t="s">
        <v>65</v>
      </c>
      <c r="C407" s="46">
        <v>2005</v>
      </c>
      <c r="D407" s="46" t="s">
        <v>71</v>
      </c>
    </row>
    <row r="408" spans="1:4" s="37" customFormat="1" x14ac:dyDescent="0.2">
      <c r="A408" s="39">
        <v>28</v>
      </c>
      <c r="B408" s="38" t="s">
        <v>73</v>
      </c>
      <c r="C408" s="38">
        <v>2003</v>
      </c>
      <c r="D408" s="38" t="s">
        <v>21</v>
      </c>
    </row>
    <row r="409" spans="1:4" s="37" customFormat="1" x14ac:dyDescent="0.2">
      <c r="A409" s="39">
        <v>29</v>
      </c>
      <c r="B409" s="38" t="s">
        <v>64</v>
      </c>
      <c r="C409" s="38">
        <v>2005</v>
      </c>
      <c r="D409" s="38" t="s">
        <v>71</v>
      </c>
    </row>
    <row r="410" spans="1:4" s="37" customFormat="1" x14ac:dyDescent="0.2">
      <c r="A410" s="39">
        <v>30</v>
      </c>
      <c r="B410" s="38" t="s">
        <v>153</v>
      </c>
      <c r="C410" s="38">
        <v>2002</v>
      </c>
      <c r="D410" s="38" t="s">
        <v>154</v>
      </c>
    </row>
    <row r="411" spans="1:4" s="37" customFormat="1" x14ac:dyDescent="0.2">
      <c r="A411" s="39">
        <v>31</v>
      </c>
      <c r="B411" s="38" t="s">
        <v>54</v>
      </c>
      <c r="C411" s="38">
        <v>2005</v>
      </c>
      <c r="D411" s="38" t="s">
        <v>71</v>
      </c>
    </row>
    <row r="412" spans="1:4" s="37" customFormat="1" x14ac:dyDescent="0.2">
      <c r="A412" s="39">
        <v>32</v>
      </c>
      <c r="B412" s="38" t="s">
        <v>49</v>
      </c>
      <c r="C412" s="38">
        <v>2004</v>
      </c>
      <c r="D412" s="38" t="s">
        <v>135</v>
      </c>
    </row>
    <row r="413" spans="1:4" s="37" customFormat="1" x14ac:dyDescent="0.2">
      <c r="A413" s="39">
        <v>33</v>
      </c>
      <c r="B413" s="38" t="s">
        <v>76</v>
      </c>
      <c r="C413" s="38">
        <v>2006</v>
      </c>
      <c r="D413" s="38" t="s">
        <v>71</v>
      </c>
    </row>
    <row r="414" spans="1:4" s="37" customFormat="1" x14ac:dyDescent="0.2">
      <c r="A414" s="39">
        <v>34</v>
      </c>
      <c r="B414" s="38" t="s">
        <v>78</v>
      </c>
      <c r="C414" s="38">
        <v>2005</v>
      </c>
      <c r="D414" s="38" t="s">
        <v>135</v>
      </c>
    </row>
    <row r="415" spans="1:4" s="37" customFormat="1" x14ac:dyDescent="0.2">
      <c r="A415" s="39">
        <v>35</v>
      </c>
      <c r="B415" s="38" t="s">
        <v>23</v>
      </c>
      <c r="C415" s="38">
        <v>2001</v>
      </c>
      <c r="D415" s="38" t="s">
        <v>83</v>
      </c>
    </row>
    <row r="416" spans="1:4" s="37" customFormat="1" x14ac:dyDescent="0.2">
      <c r="A416" s="39">
        <v>36</v>
      </c>
      <c r="B416" s="46" t="s">
        <v>50</v>
      </c>
      <c r="C416" s="46">
        <v>2002</v>
      </c>
      <c r="D416" s="46" t="s">
        <v>135</v>
      </c>
    </row>
    <row r="417" spans="1:4" s="37" customFormat="1" x14ac:dyDescent="0.2">
      <c r="A417" s="39">
        <v>37</v>
      </c>
      <c r="B417" s="38" t="s">
        <v>124</v>
      </c>
      <c r="C417" s="38">
        <v>2003</v>
      </c>
      <c r="D417" s="38" t="s">
        <v>21</v>
      </c>
    </row>
    <row r="418" spans="1:4" s="37" customFormat="1" x14ac:dyDescent="0.2">
      <c r="A418" s="39">
        <v>38</v>
      </c>
      <c r="B418" s="38" t="s">
        <v>156</v>
      </c>
      <c r="C418" s="38">
        <v>2002</v>
      </c>
      <c r="D418" s="38" t="s">
        <v>154</v>
      </c>
    </row>
    <row r="419" spans="1:4" s="37" customFormat="1" x14ac:dyDescent="0.2">
      <c r="A419" s="39">
        <v>39</v>
      </c>
      <c r="B419" s="38" t="s">
        <v>110</v>
      </c>
      <c r="C419" s="38">
        <v>2001</v>
      </c>
      <c r="D419" s="38" t="s">
        <v>139</v>
      </c>
    </row>
    <row r="420" spans="1:4" s="37" customFormat="1" x14ac:dyDescent="0.2">
      <c r="A420" s="39">
        <v>40</v>
      </c>
      <c r="B420" s="38" t="s">
        <v>59</v>
      </c>
      <c r="C420" s="38">
        <v>2003</v>
      </c>
      <c r="D420" s="38" t="s">
        <v>83</v>
      </c>
    </row>
    <row r="421" spans="1:4" s="37" customFormat="1" x14ac:dyDescent="0.2">
      <c r="A421" s="39">
        <v>41</v>
      </c>
      <c r="B421" s="38" t="s">
        <v>192</v>
      </c>
      <c r="C421" s="38">
        <v>2004</v>
      </c>
      <c r="D421" s="38" t="s">
        <v>135</v>
      </c>
    </row>
    <row r="422" spans="1:4" s="37" customFormat="1" x14ac:dyDescent="0.2">
      <c r="A422" s="39">
        <v>42</v>
      </c>
      <c r="B422" s="56" t="s">
        <v>74</v>
      </c>
      <c r="C422" s="56">
        <v>2003</v>
      </c>
      <c r="D422" s="56" t="s">
        <v>135</v>
      </c>
    </row>
    <row r="423" spans="1:4" s="37" customFormat="1" x14ac:dyDescent="0.2">
      <c r="A423" s="39">
        <v>43</v>
      </c>
      <c r="B423" s="38" t="s">
        <v>121</v>
      </c>
      <c r="C423" s="38">
        <v>2003</v>
      </c>
      <c r="D423" s="38" t="s">
        <v>83</v>
      </c>
    </row>
    <row r="424" spans="1:4" s="37" customFormat="1" x14ac:dyDescent="0.2">
      <c r="A424" s="39">
        <v>44</v>
      </c>
      <c r="B424" s="38" t="s">
        <v>186</v>
      </c>
      <c r="C424" s="38">
        <v>2004</v>
      </c>
      <c r="D424" s="38" t="s">
        <v>21</v>
      </c>
    </row>
    <row r="425" spans="1:4" s="37" customFormat="1" x14ac:dyDescent="0.2">
      <c r="A425" s="39">
        <v>45</v>
      </c>
      <c r="B425" s="55" t="s">
        <v>198</v>
      </c>
      <c r="C425" s="55">
        <v>2003</v>
      </c>
      <c r="D425" s="55" t="s">
        <v>135</v>
      </c>
    </row>
    <row r="426" spans="1:4" s="37" customFormat="1" x14ac:dyDescent="0.2">
      <c r="A426" s="39">
        <v>46</v>
      </c>
      <c r="B426" s="38" t="s">
        <v>114</v>
      </c>
      <c r="C426" s="38">
        <v>2004</v>
      </c>
      <c r="D426" s="38" t="s">
        <v>135</v>
      </c>
    </row>
    <row r="427" spans="1:4" s="37" customFormat="1" x14ac:dyDescent="0.2">
      <c r="A427" s="39">
        <v>47</v>
      </c>
      <c r="B427" s="38" t="s">
        <v>190</v>
      </c>
      <c r="C427" s="38">
        <v>2002</v>
      </c>
      <c r="D427" s="38" t="s">
        <v>135</v>
      </c>
    </row>
    <row r="428" spans="1:4" s="37" customFormat="1" x14ac:dyDescent="0.2">
      <c r="A428" s="39">
        <v>48</v>
      </c>
      <c r="B428" s="38" t="s">
        <v>79</v>
      </c>
      <c r="C428" s="38">
        <v>2002</v>
      </c>
      <c r="D428" s="38" t="s">
        <v>139</v>
      </c>
    </row>
    <row r="429" spans="1:4" s="37" customFormat="1" x14ac:dyDescent="0.2">
      <c r="A429" s="39">
        <v>49</v>
      </c>
      <c r="B429" s="38" t="s">
        <v>191</v>
      </c>
      <c r="C429" s="38">
        <v>2002</v>
      </c>
      <c r="D429" s="38" t="s">
        <v>222</v>
      </c>
    </row>
    <row r="430" spans="1:4" s="37" customFormat="1" x14ac:dyDescent="0.2">
      <c r="A430" s="39">
        <v>49</v>
      </c>
      <c r="B430" s="38" t="s">
        <v>98</v>
      </c>
      <c r="C430" s="38">
        <v>2003</v>
      </c>
      <c r="D430" s="38" t="s">
        <v>37</v>
      </c>
    </row>
    <row r="431" spans="1:4" s="37" customFormat="1" x14ac:dyDescent="0.2">
      <c r="A431" s="39">
        <v>51</v>
      </c>
      <c r="B431" s="38" t="s">
        <v>120</v>
      </c>
      <c r="C431" s="38">
        <v>2003</v>
      </c>
      <c r="D431" s="38" t="s">
        <v>139</v>
      </c>
    </row>
    <row r="432" spans="1:4" s="37" customFormat="1" x14ac:dyDescent="0.2">
      <c r="A432" s="39">
        <v>51</v>
      </c>
      <c r="B432" s="38" t="s">
        <v>189</v>
      </c>
      <c r="C432" s="38">
        <v>2001</v>
      </c>
      <c r="D432" s="38" t="s">
        <v>103</v>
      </c>
    </row>
    <row r="433" spans="1:4" s="37" customFormat="1" x14ac:dyDescent="0.2">
      <c r="A433" s="39">
        <v>51</v>
      </c>
      <c r="B433" s="38" t="s">
        <v>137</v>
      </c>
      <c r="C433" s="38">
        <v>2004</v>
      </c>
      <c r="D433" s="38" t="s">
        <v>21</v>
      </c>
    </row>
    <row r="434" spans="1:4" s="37" customFormat="1" x14ac:dyDescent="0.2">
      <c r="A434" s="39">
        <v>51</v>
      </c>
      <c r="B434" s="38" t="s">
        <v>69</v>
      </c>
      <c r="C434" s="38">
        <v>2006</v>
      </c>
      <c r="D434" s="38" t="s">
        <v>71</v>
      </c>
    </row>
    <row r="435" spans="1:4" s="37" customFormat="1" x14ac:dyDescent="0.2">
      <c r="A435" s="39">
        <v>55</v>
      </c>
      <c r="B435" s="38" t="s">
        <v>155</v>
      </c>
      <c r="C435" s="38">
        <v>2003</v>
      </c>
      <c r="D435" s="38" t="s">
        <v>21</v>
      </c>
    </row>
    <row r="436" spans="1:4" s="37" customFormat="1" x14ac:dyDescent="0.2">
      <c r="A436" s="39">
        <v>55</v>
      </c>
      <c r="B436" s="46" t="s">
        <v>127</v>
      </c>
      <c r="C436" s="46">
        <v>2003</v>
      </c>
      <c r="D436" s="46" t="s">
        <v>135</v>
      </c>
    </row>
    <row r="437" spans="1:4" s="37" customFormat="1" x14ac:dyDescent="0.2">
      <c r="A437" s="39">
        <v>55</v>
      </c>
      <c r="B437" s="38" t="s">
        <v>66</v>
      </c>
      <c r="C437" s="38">
        <v>2004</v>
      </c>
      <c r="D437" s="38" t="s">
        <v>83</v>
      </c>
    </row>
    <row r="438" spans="1:4" s="37" customFormat="1" x14ac:dyDescent="0.2">
      <c r="A438" s="39">
        <v>55</v>
      </c>
      <c r="B438" s="38" t="s">
        <v>157</v>
      </c>
      <c r="C438" s="38">
        <v>2004</v>
      </c>
      <c r="D438" s="38" t="s">
        <v>135</v>
      </c>
    </row>
    <row r="439" spans="1:4" s="37" customFormat="1" x14ac:dyDescent="0.2">
      <c r="A439" s="39"/>
      <c r="B439" s="38"/>
      <c r="C439" s="38"/>
      <c r="D439" s="38"/>
    </row>
    <row r="440" spans="1:4" ht="15.75" x14ac:dyDescent="0.25">
      <c r="B440" s="15" t="s">
        <v>70</v>
      </c>
      <c r="C440" s="5"/>
      <c r="D440" s="1"/>
    </row>
    <row r="441" spans="1:4" x14ac:dyDescent="0.2">
      <c r="B441" s="10" t="s">
        <v>0</v>
      </c>
      <c r="C441" s="10" t="s">
        <v>1</v>
      </c>
      <c r="D441" s="10" t="s">
        <v>2</v>
      </c>
    </row>
    <row r="442" spans="1:4" x14ac:dyDescent="0.2">
      <c r="A442" s="39">
        <v>1</v>
      </c>
      <c r="B442" s="49" t="s">
        <v>88</v>
      </c>
      <c r="C442" s="49">
        <v>2002</v>
      </c>
      <c r="D442" s="49" t="s">
        <v>135</v>
      </c>
    </row>
    <row r="443" spans="1:4" x14ac:dyDescent="0.2">
      <c r="A443" s="39">
        <v>2</v>
      </c>
      <c r="B443" s="40" t="s">
        <v>118</v>
      </c>
      <c r="C443" s="40">
        <v>2005</v>
      </c>
      <c r="D443" s="40" t="s">
        <v>135</v>
      </c>
    </row>
    <row r="444" spans="1:4" x14ac:dyDescent="0.2">
      <c r="A444" s="39">
        <v>3</v>
      </c>
      <c r="B444" s="40" t="s">
        <v>80</v>
      </c>
      <c r="C444" s="40">
        <v>2001</v>
      </c>
      <c r="D444" s="40" t="s">
        <v>21</v>
      </c>
    </row>
    <row r="445" spans="1:4" x14ac:dyDescent="0.2">
      <c r="A445" s="39">
        <v>4</v>
      </c>
      <c r="B445" s="34" t="s">
        <v>225</v>
      </c>
      <c r="C445" s="34">
        <v>2003</v>
      </c>
      <c r="D445" s="34" t="s">
        <v>135</v>
      </c>
    </row>
    <row r="446" spans="1:4" x14ac:dyDescent="0.2">
      <c r="A446" s="39">
        <v>5</v>
      </c>
      <c r="B446" s="40" t="s">
        <v>132</v>
      </c>
      <c r="C446" s="40">
        <v>2004</v>
      </c>
      <c r="D446" s="40" t="s">
        <v>135</v>
      </c>
    </row>
    <row r="447" spans="1:4" x14ac:dyDescent="0.2">
      <c r="A447" s="39">
        <v>6</v>
      </c>
      <c r="B447" s="48" t="s">
        <v>22</v>
      </c>
      <c r="C447" s="48">
        <v>2002</v>
      </c>
      <c r="D447" s="43" t="s">
        <v>83</v>
      </c>
    </row>
    <row r="448" spans="1:4" x14ac:dyDescent="0.2">
      <c r="A448" s="39">
        <v>7</v>
      </c>
      <c r="B448" s="38" t="s">
        <v>48</v>
      </c>
      <c r="C448" s="38">
        <v>2004</v>
      </c>
      <c r="D448" s="38" t="s">
        <v>21</v>
      </c>
    </row>
    <row r="449" spans="1:4" x14ac:dyDescent="0.2">
      <c r="A449" s="39">
        <v>8</v>
      </c>
      <c r="B449" s="38" t="s">
        <v>18</v>
      </c>
      <c r="C449" s="38">
        <v>2003</v>
      </c>
      <c r="D449" s="38" t="s">
        <v>86</v>
      </c>
    </row>
    <row r="450" spans="1:4" x14ac:dyDescent="0.2">
      <c r="A450" s="39">
        <v>9</v>
      </c>
      <c r="B450" s="38" t="s">
        <v>123</v>
      </c>
      <c r="C450" s="38">
        <v>2001</v>
      </c>
      <c r="D450" s="38" t="s">
        <v>71</v>
      </c>
    </row>
    <row r="451" spans="1:4" x14ac:dyDescent="0.2">
      <c r="A451" s="39">
        <v>10</v>
      </c>
      <c r="B451" s="38" t="s">
        <v>46</v>
      </c>
      <c r="C451" s="38">
        <v>2002</v>
      </c>
      <c r="D451" s="38" t="s">
        <v>103</v>
      </c>
    </row>
    <row r="452" spans="1:4" x14ac:dyDescent="0.2">
      <c r="A452" s="39">
        <v>11</v>
      </c>
      <c r="B452" s="38" t="s">
        <v>111</v>
      </c>
      <c r="C452" s="38">
        <v>2001</v>
      </c>
      <c r="D452" s="38" t="s">
        <v>71</v>
      </c>
    </row>
    <row r="453" spans="1:4" x14ac:dyDescent="0.2">
      <c r="A453" s="39">
        <v>12</v>
      </c>
      <c r="B453" s="46" t="s">
        <v>75</v>
      </c>
      <c r="C453" s="46">
        <v>2005</v>
      </c>
      <c r="D453" s="46" t="s">
        <v>21</v>
      </c>
    </row>
    <row r="454" spans="1:4" x14ac:dyDescent="0.2">
      <c r="A454" s="39">
        <v>13</v>
      </c>
      <c r="B454" s="38" t="s">
        <v>131</v>
      </c>
      <c r="C454" s="38">
        <v>2003</v>
      </c>
      <c r="D454" s="38" t="s">
        <v>71</v>
      </c>
    </row>
    <row r="455" spans="1:4" x14ac:dyDescent="0.2">
      <c r="A455" s="39">
        <v>14</v>
      </c>
      <c r="B455" s="38" t="s">
        <v>214</v>
      </c>
      <c r="C455" s="38">
        <v>2006</v>
      </c>
      <c r="D455" s="38" t="s">
        <v>21</v>
      </c>
    </row>
    <row r="456" spans="1:4" x14ac:dyDescent="0.2">
      <c r="A456" s="39">
        <v>15</v>
      </c>
      <c r="B456" s="38" t="s">
        <v>45</v>
      </c>
      <c r="C456" s="38">
        <v>2002</v>
      </c>
      <c r="D456" s="38" t="s">
        <v>86</v>
      </c>
    </row>
    <row r="457" spans="1:4" x14ac:dyDescent="0.2">
      <c r="A457" s="39">
        <v>16</v>
      </c>
      <c r="B457" s="38" t="s">
        <v>77</v>
      </c>
      <c r="C457" s="38">
        <v>2002</v>
      </c>
      <c r="D457" s="38" t="s">
        <v>71</v>
      </c>
    </row>
    <row r="458" spans="1:4" x14ac:dyDescent="0.2">
      <c r="A458" s="39">
        <v>17</v>
      </c>
      <c r="B458" s="38" t="s">
        <v>215</v>
      </c>
      <c r="C458" s="38">
        <v>2005</v>
      </c>
      <c r="D458" s="38" t="s">
        <v>103</v>
      </c>
    </row>
    <row r="459" spans="1:4" x14ac:dyDescent="0.2">
      <c r="A459" s="39">
        <v>18</v>
      </c>
      <c r="B459" s="38" t="s">
        <v>104</v>
      </c>
      <c r="C459" s="38">
        <v>2004</v>
      </c>
      <c r="D459" s="38" t="s">
        <v>21</v>
      </c>
    </row>
    <row r="460" spans="1:4" x14ac:dyDescent="0.2">
      <c r="A460" s="39">
        <v>19</v>
      </c>
      <c r="B460" s="38" t="s">
        <v>85</v>
      </c>
      <c r="C460" s="38">
        <v>2003</v>
      </c>
      <c r="D460" s="38" t="s">
        <v>135</v>
      </c>
    </row>
    <row r="461" spans="1:4" s="21" customFormat="1" x14ac:dyDescent="0.2">
      <c r="A461" s="39">
        <v>19</v>
      </c>
      <c r="B461" s="38" t="s">
        <v>163</v>
      </c>
      <c r="C461" s="38">
        <v>2006</v>
      </c>
      <c r="D461" s="38" t="s">
        <v>86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nz</vt:lpstr>
      <vt:lpstr>mz</vt:lpstr>
      <vt:lpstr>sz</vt:lpstr>
      <vt:lpstr>dor</vt:lpstr>
      <vt:lpstr>Redukované žebříčky</vt:lpstr>
    </vt:vector>
  </TitlesOfParts>
  <Company>Aga Production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Kotlorz</dc:creator>
  <cp:lastModifiedBy>Uživatel systému Windows</cp:lastModifiedBy>
  <cp:lastPrinted>2014-04-11T17:53:36Z</cp:lastPrinted>
  <dcterms:created xsi:type="dcterms:W3CDTF">2006-07-04T14:45:12Z</dcterms:created>
  <dcterms:modified xsi:type="dcterms:W3CDTF">2018-09-13T19:56:26Z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1800815543</vt:i4>
  </property>
  <property fmtid="{D5CDD505-2E9C-101B-9397-08002B2CF9AE}" pid="3" name="_EmailSubject">
    <vt:lpwstr>GP</vt:lpwstr>
  </property>
  <property fmtid="{D5CDD505-2E9C-101B-9397-08002B2CF9AE}" pid="4" name="_AuthorEmail">
    <vt:lpwstr>pingpong@cstv.cz</vt:lpwstr>
  </property>
  <property fmtid="{D5CDD505-2E9C-101B-9397-08002B2CF9AE}" pid="5" name="_AuthorEmailDisplayName">
    <vt:lpwstr>Radim Novák</vt:lpwstr>
  </property>
  <property fmtid="{D5CDD505-2E9C-101B-9397-08002B2CF9AE}" pid="6" name="_ReviewingToolsShownOnce">
    <vt:lpwstr/>
  </property>
</Properties>
</file>