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káš\Desktop\PSST\"/>
    </mc:Choice>
  </mc:AlternateContent>
  <bookViews>
    <workbookView xWindow="3585" yWindow="780" windowWidth="14970" windowHeight="8010" activeTab="4"/>
  </bookViews>
  <sheets>
    <sheet name="nz" sheetId="2" r:id="rId1"/>
    <sheet name="mz" sheetId="5" r:id="rId2"/>
    <sheet name="sz" sheetId="3" r:id="rId3"/>
    <sheet name="dor" sheetId="4" r:id="rId4"/>
    <sheet name="Žebříčky" sheetId="6" r:id="rId5"/>
  </sheets>
  <definedNames>
    <definedName name="_xlnm._FilterDatabase" localSheetId="3" hidden="1">dor!$A$2:$V$121</definedName>
    <definedName name="_xlnm._FilterDatabase" localSheetId="1" hidden="1">mz!$A$2:$W$91</definedName>
    <definedName name="_xlnm._FilterDatabase" localSheetId="0" hidden="1">nz!$A$2:$U$59</definedName>
    <definedName name="_xlnm._FilterDatabase" localSheetId="2" hidden="1">sz!$A$2:$V$120</definedName>
    <definedName name="_xlnm._FilterDatabase" localSheetId="4" hidden="1">Žebříčky!$A$4:$D$49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" i="5" l="1"/>
  <c r="T1" i="5"/>
  <c r="S1" i="5"/>
  <c r="R1" i="5"/>
  <c r="Q1" i="5"/>
  <c r="P1" i="5"/>
  <c r="O1" i="5"/>
  <c r="N1" i="5"/>
  <c r="M1" i="5"/>
  <c r="L1" i="5"/>
  <c r="K72" i="5"/>
  <c r="J72" i="5" s="1"/>
  <c r="I72" i="5" s="1"/>
  <c r="K88" i="5"/>
  <c r="J88" i="5" s="1"/>
  <c r="I88" i="5" s="1"/>
  <c r="K63" i="5"/>
  <c r="J63" i="5" s="1"/>
  <c r="I63" i="5" s="1"/>
  <c r="K78" i="5"/>
  <c r="J78" i="5" s="1"/>
  <c r="I78" i="5" s="1"/>
  <c r="T1" i="3"/>
  <c r="S1" i="3"/>
  <c r="R1" i="3"/>
  <c r="Q1" i="3"/>
  <c r="P1" i="3"/>
  <c r="O1" i="3"/>
  <c r="N1" i="3"/>
  <c r="M1" i="3"/>
  <c r="L1" i="3"/>
  <c r="K74" i="5" l="1"/>
  <c r="J74" i="5" s="1"/>
  <c r="I74" i="5" s="1"/>
  <c r="K68" i="5"/>
  <c r="J68" i="5" s="1"/>
  <c r="I68" i="5" s="1"/>
  <c r="K75" i="5"/>
  <c r="J75" i="5" s="1"/>
  <c r="I75" i="5" s="1"/>
  <c r="V1" i="5"/>
  <c r="K50" i="5"/>
  <c r="J50" i="5" s="1"/>
  <c r="I50" i="5" s="1"/>
  <c r="K67" i="5"/>
  <c r="J67" i="5" s="1"/>
  <c r="I67" i="5" s="1"/>
  <c r="K90" i="5"/>
  <c r="J90" i="5" s="1"/>
  <c r="I90" i="5" s="1"/>
  <c r="K64" i="5"/>
  <c r="J64" i="5" s="1"/>
  <c r="I64" i="5" s="1"/>
  <c r="K77" i="5"/>
  <c r="J77" i="5" s="1"/>
  <c r="I77" i="5" s="1"/>
  <c r="K73" i="5"/>
  <c r="J73" i="5" s="1"/>
  <c r="I73" i="5" s="1"/>
  <c r="K69" i="5"/>
  <c r="J69" i="5" s="1"/>
  <c r="I69" i="5" s="1"/>
  <c r="K76" i="5"/>
  <c r="J76" i="5" s="1"/>
  <c r="I76" i="5" s="1"/>
  <c r="K66" i="5"/>
  <c r="J66" i="5" s="1"/>
  <c r="I66" i="5" s="1"/>
  <c r="K91" i="5"/>
  <c r="J91" i="5" s="1"/>
  <c r="I91" i="5" s="1"/>
  <c r="T1" i="4"/>
  <c r="S1" i="4"/>
  <c r="R1" i="4"/>
  <c r="Q1" i="4"/>
  <c r="P1" i="4"/>
  <c r="O1" i="4"/>
  <c r="N1" i="4"/>
  <c r="M1" i="4"/>
  <c r="L1" i="4"/>
  <c r="K114" i="4"/>
  <c r="J114" i="4" s="1"/>
  <c r="I114" i="4" s="1"/>
  <c r="K113" i="4"/>
  <c r="J113" i="4" s="1"/>
  <c r="I113" i="4" s="1"/>
  <c r="W1" i="5" l="1"/>
  <c r="K59" i="5"/>
  <c r="J59" i="5" s="1"/>
  <c r="I59" i="5" s="1"/>
  <c r="U1" i="4"/>
  <c r="K121" i="4"/>
  <c r="J121" i="4" s="1"/>
  <c r="I121" i="4" s="1"/>
  <c r="K106" i="4" l="1"/>
  <c r="K8" i="2"/>
  <c r="J8" i="2" s="1"/>
  <c r="I8" i="2" s="1"/>
  <c r="K108" i="4" l="1"/>
  <c r="J108" i="4" s="1"/>
  <c r="I108" i="4" s="1"/>
  <c r="K115" i="4"/>
  <c r="J115" i="4" s="1"/>
  <c r="I115" i="4" s="1"/>
  <c r="K95" i="4"/>
  <c r="K92" i="4"/>
  <c r="J92" i="4" s="1"/>
  <c r="I92" i="4" s="1"/>
  <c r="K88" i="4"/>
  <c r="J88" i="4" s="1"/>
  <c r="I88" i="4" s="1"/>
  <c r="J106" i="4"/>
  <c r="I106" i="4" s="1"/>
  <c r="K94" i="4" l="1"/>
  <c r="J94" i="4" s="1"/>
  <c r="I94" i="4" s="1"/>
  <c r="K70" i="4"/>
  <c r="J70" i="4" s="1"/>
  <c r="I70" i="4" s="1"/>
  <c r="K91" i="4"/>
  <c r="J91" i="4" s="1"/>
  <c r="I91" i="4" s="1"/>
  <c r="K81" i="4"/>
  <c r="J81" i="4" s="1"/>
  <c r="I81" i="4" s="1"/>
  <c r="J95" i="4"/>
  <c r="I95" i="4" s="1"/>
  <c r="K89" i="4"/>
  <c r="J89" i="4" s="1"/>
  <c r="I89" i="4" s="1"/>
  <c r="K99" i="4"/>
  <c r="J99" i="4" s="1"/>
  <c r="I99" i="4" s="1"/>
  <c r="K93" i="4"/>
  <c r="J93" i="4" s="1"/>
  <c r="I93" i="4" s="1"/>
  <c r="K5" i="4"/>
  <c r="J5" i="4" s="1"/>
  <c r="I5" i="4" s="1"/>
  <c r="K13" i="3"/>
  <c r="J13" i="3" s="1"/>
  <c r="I13" i="3" s="1"/>
  <c r="V1" i="4" l="1"/>
  <c r="K16" i="5"/>
  <c r="J16" i="5" s="1"/>
  <c r="I16" i="5" s="1"/>
  <c r="K17" i="5"/>
  <c r="J17" i="5" s="1"/>
  <c r="I17" i="5" s="1"/>
  <c r="K14" i="5"/>
  <c r="J14" i="5" s="1"/>
  <c r="I14" i="5" s="1"/>
  <c r="K57" i="2" l="1"/>
  <c r="J57" i="2" s="1"/>
  <c r="I57" i="2" s="1"/>
  <c r="K38" i="2"/>
  <c r="J38" i="2" s="1"/>
  <c r="I38" i="2" s="1"/>
  <c r="K43" i="2"/>
  <c r="J43" i="2" s="1"/>
  <c r="I43" i="2" s="1"/>
  <c r="K89" i="5" l="1"/>
  <c r="J89" i="5" s="1"/>
  <c r="I89" i="5" s="1"/>
  <c r="K111" i="4" l="1"/>
  <c r="J111" i="4" l="1"/>
  <c r="I111" i="4" s="1"/>
  <c r="K68" i="3"/>
  <c r="J68" i="3" s="1"/>
  <c r="I68" i="3" s="1"/>
  <c r="K53" i="4" l="1"/>
  <c r="J53" i="4" s="1"/>
  <c r="I53" i="4" s="1"/>
  <c r="K16" i="4"/>
  <c r="J16" i="4" s="1"/>
  <c r="I16" i="4" s="1"/>
  <c r="K13" i="4"/>
  <c r="J13" i="4" s="1"/>
  <c r="I13" i="4" s="1"/>
  <c r="K10" i="4"/>
  <c r="J10" i="4" s="1"/>
  <c r="I10" i="4" s="1"/>
  <c r="K33" i="5" l="1"/>
  <c r="J33" i="5" s="1"/>
  <c r="I33" i="5" s="1"/>
  <c r="K53" i="5"/>
  <c r="J53" i="5" s="1"/>
  <c r="I53" i="5" s="1"/>
  <c r="K72" i="4"/>
  <c r="J72" i="4" s="1"/>
  <c r="I72" i="4" s="1"/>
  <c r="K45" i="4"/>
  <c r="J45" i="4" s="1"/>
  <c r="I45" i="4" s="1"/>
  <c r="K111" i="3" l="1"/>
  <c r="J111" i="3" l="1"/>
  <c r="I111" i="3" s="1"/>
  <c r="U1" i="2"/>
  <c r="T1" i="2"/>
  <c r="S1" i="2"/>
  <c r="Q1" i="2"/>
  <c r="P1" i="2"/>
  <c r="O1" i="2"/>
  <c r="N1" i="2"/>
  <c r="M1" i="2"/>
  <c r="L1" i="2"/>
  <c r="K58" i="2"/>
  <c r="K59" i="2"/>
  <c r="K36" i="2"/>
  <c r="R1" i="2" l="1"/>
  <c r="J36" i="2"/>
  <c r="I36" i="2" s="1"/>
  <c r="J58" i="2"/>
  <c r="I58" i="2" s="1"/>
  <c r="J59" i="2"/>
  <c r="I59" i="2" s="1"/>
  <c r="K6" i="5"/>
  <c r="J6" i="5" s="1"/>
  <c r="I6" i="5" s="1"/>
  <c r="K7" i="4"/>
  <c r="J7" i="4" l="1"/>
  <c r="I7" i="4" s="1"/>
  <c r="K49" i="5"/>
  <c r="K80" i="5"/>
  <c r="K61" i="5"/>
  <c r="K71" i="5"/>
  <c r="J49" i="5" l="1"/>
  <c r="I49" i="5" s="1"/>
  <c r="J71" i="5"/>
  <c r="I71" i="5" s="1"/>
  <c r="J61" i="5"/>
  <c r="I61" i="5" s="1"/>
  <c r="J80" i="5"/>
  <c r="I80" i="5" s="1"/>
  <c r="K15" i="4" l="1"/>
  <c r="K12" i="4"/>
  <c r="K8" i="4"/>
  <c r="J8" i="4" s="1"/>
  <c r="I8" i="4" s="1"/>
  <c r="K61" i="4"/>
  <c r="K103" i="4"/>
  <c r="K102" i="4"/>
  <c r="K101" i="4"/>
  <c r="K117" i="4"/>
  <c r="K64" i="4"/>
  <c r="J12" i="4" l="1"/>
  <c r="I12" i="4" s="1"/>
  <c r="J15" i="4"/>
  <c r="I15" i="4" s="1"/>
  <c r="J102" i="4"/>
  <c r="I102" i="4" s="1"/>
  <c r="J103" i="4"/>
  <c r="I103" i="4" s="1"/>
  <c r="J101" i="4"/>
  <c r="I101" i="4" s="1"/>
  <c r="J61" i="4"/>
  <c r="I61" i="4" s="1"/>
  <c r="J64" i="4"/>
  <c r="I64" i="4" s="1"/>
  <c r="J117" i="4"/>
  <c r="I117" i="4" s="1"/>
  <c r="K79" i="5"/>
  <c r="K86" i="5"/>
  <c r="J79" i="5" l="1"/>
  <c r="I79" i="5" s="1"/>
  <c r="J86" i="5"/>
  <c r="I86" i="5" s="1"/>
  <c r="K109" i="3"/>
  <c r="K114" i="3"/>
  <c r="J109" i="3" l="1"/>
  <c r="I109" i="3" s="1"/>
  <c r="J114" i="3"/>
  <c r="I114" i="3" s="1"/>
  <c r="K31" i="2"/>
  <c r="K55" i="2"/>
  <c r="K40" i="2"/>
  <c r="K47" i="2"/>
  <c r="J40" i="2" l="1"/>
  <c r="I40" i="2" s="1"/>
  <c r="J55" i="2"/>
  <c r="I55" i="2" s="1"/>
  <c r="J47" i="2"/>
  <c r="I47" i="2" s="1"/>
  <c r="J31" i="2"/>
  <c r="I31" i="2" s="1"/>
  <c r="K42" i="2"/>
  <c r="K52" i="2"/>
  <c r="K33" i="2"/>
  <c r="K51" i="2"/>
  <c r="K49" i="2"/>
  <c r="K41" i="2"/>
  <c r="K54" i="2"/>
  <c r="K28" i="2"/>
  <c r="K46" i="2"/>
  <c r="J51" i="2" l="1"/>
  <c r="I51" i="2" s="1"/>
  <c r="J33" i="2"/>
  <c r="I33" i="2" s="1"/>
  <c r="J41" i="2"/>
  <c r="I41" i="2" s="1"/>
  <c r="J52" i="2"/>
  <c r="I52" i="2" s="1"/>
  <c r="J49" i="2"/>
  <c r="I49" i="2" s="1"/>
  <c r="J42" i="2"/>
  <c r="I42" i="2" s="1"/>
  <c r="J46" i="2"/>
  <c r="I46" i="2" s="1"/>
  <c r="J28" i="2"/>
  <c r="I28" i="2" s="1"/>
  <c r="J54" i="2"/>
  <c r="I54" i="2" s="1"/>
  <c r="K106" i="3"/>
  <c r="K28" i="3"/>
  <c r="K39" i="3"/>
  <c r="K101" i="3"/>
  <c r="K88" i="3"/>
  <c r="K43" i="3"/>
  <c r="K40" i="3"/>
  <c r="K107" i="3"/>
  <c r="K118" i="3"/>
  <c r="K119" i="3"/>
  <c r="K102" i="3"/>
  <c r="K97" i="3"/>
  <c r="K64" i="3"/>
  <c r="K110" i="3"/>
  <c r="K66" i="3"/>
  <c r="K120" i="3"/>
  <c r="J120" i="3" l="1"/>
  <c r="I120" i="3" s="1"/>
  <c r="J64" i="3"/>
  <c r="I64" i="3" s="1"/>
  <c r="J66" i="3"/>
  <c r="I66" i="3" s="1"/>
  <c r="J106" i="3"/>
  <c r="I106" i="3" s="1"/>
  <c r="J110" i="3"/>
  <c r="I110" i="3" s="1"/>
  <c r="J97" i="3"/>
  <c r="I97" i="3" s="1"/>
  <c r="K96" i="3"/>
  <c r="K112" i="3"/>
  <c r="J102" i="3"/>
  <c r="I102" i="3" s="1"/>
  <c r="K65" i="3"/>
  <c r="J118" i="3"/>
  <c r="I118" i="3" s="1"/>
  <c r="K70" i="3"/>
  <c r="K103" i="3"/>
  <c r="K104" i="3"/>
  <c r="K55" i="3"/>
  <c r="J40" i="3"/>
  <c r="I40" i="3" s="1"/>
  <c r="J28" i="3"/>
  <c r="I28" i="3" s="1"/>
  <c r="J119" i="3"/>
  <c r="I119" i="3" s="1"/>
  <c r="J107" i="3"/>
  <c r="I107" i="3" s="1"/>
  <c r="J43" i="3"/>
  <c r="I43" i="3" s="1"/>
  <c r="J88" i="3"/>
  <c r="I88" i="3" s="1"/>
  <c r="J101" i="3"/>
  <c r="I101" i="3" s="1"/>
  <c r="J39" i="3"/>
  <c r="I39" i="3" s="1"/>
  <c r="K85" i="4"/>
  <c r="K118" i="4"/>
  <c r="J96" i="3" l="1"/>
  <c r="I96" i="3" s="1"/>
  <c r="J70" i="3"/>
  <c r="I70" i="3" s="1"/>
  <c r="J112" i="3"/>
  <c r="I112" i="3" s="1"/>
  <c r="J103" i="3"/>
  <c r="I103" i="3" s="1"/>
  <c r="J55" i="3"/>
  <c r="I55" i="3" s="1"/>
  <c r="J104" i="3"/>
  <c r="I104" i="3" s="1"/>
  <c r="J65" i="3"/>
  <c r="I65" i="3" s="1"/>
  <c r="J118" i="4"/>
  <c r="I118" i="4" s="1"/>
  <c r="J85" i="4"/>
  <c r="I85" i="4" s="1"/>
  <c r="K82" i="5"/>
  <c r="K83" i="5"/>
  <c r="J83" i="5" l="1"/>
  <c r="I83" i="5" s="1"/>
  <c r="J82" i="5"/>
  <c r="I82" i="5" s="1"/>
  <c r="K14" i="4"/>
  <c r="J14" i="4" l="1"/>
  <c r="I14" i="4" s="1"/>
  <c r="K10" i="5"/>
  <c r="J10" i="5" l="1"/>
  <c r="I10" i="5" s="1"/>
  <c r="K87" i="5" l="1"/>
  <c r="K32" i="5"/>
  <c r="K58" i="5"/>
  <c r="J32" i="5" l="1"/>
  <c r="I32" i="5" s="1"/>
  <c r="J58" i="5"/>
  <c r="I58" i="5" s="1"/>
  <c r="J87" i="5"/>
  <c r="I87" i="5" s="1"/>
  <c r="K68" i="4"/>
  <c r="K23" i="4"/>
  <c r="K51" i="4"/>
  <c r="K87" i="4"/>
  <c r="K97" i="4"/>
  <c r="K74" i="4"/>
  <c r="K104" i="4"/>
  <c r="J87" i="4" l="1"/>
  <c r="I87" i="4" s="1"/>
  <c r="J104" i="4"/>
  <c r="I104" i="4" s="1"/>
  <c r="J51" i="4"/>
  <c r="I51" i="4" s="1"/>
  <c r="J68" i="4"/>
  <c r="I68" i="4" s="1"/>
  <c r="J74" i="4"/>
  <c r="I74" i="4" s="1"/>
  <c r="J97" i="4"/>
  <c r="I97" i="4" s="1"/>
  <c r="J23" i="4"/>
  <c r="I23" i="4" s="1"/>
  <c r="K45" i="2"/>
  <c r="K29" i="2"/>
  <c r="J29" i="2" l="1"/>
  <c r="I29" i="2" s="1"/>
  <c r="J45" i="2"/>
  <c r="I45" i="2" s="1"/>
  <c r="K56" i="5"/>
  <c r="J56" i="5" l="1"/>
  <c r="I56" i="5" s="1"/>
  <c r="K9" i="4" l="1"/>
  <c r="K6" i="4"/>
  <c r="K3" i="4"/>
  <c r="J9" i="4" l="1"/>
  <c r="I9" i="4" s="1"/>
  <c r="J6" i="4"/>
  <c r="I6" i="4" s="1"/>
  <c r="J3" i="4"/>
  <c r="I3" i="4" s="1"/>
  <c r="K48" i="2"/>
  <c r="K53" i="2"/>
  <c r="K56" i="2"/>
  <c r="K34" i="2"/>
  <c r="J34" i="2" l="1"/>
  <c r="I34" i="2" s="1"/>
  <c r="J56" i="2"/>
  <c r="I56" i="2" s="1"/>
  <c r="J53" i="2"/>
  <c r="I53" i="2" s="1"/>
  <c r="J48" i="2"/>
  <c r="I48" i="2" s="1"/>
  <c r="K39" i="5"/>
  <c r="J39" i="5" l="1"/>
  <c r="I39" i="5" s="1"/>
  <c r="K44" i="5"/>
  <c r="K81" i="5"/>
  <c r="K60" i="5"/>
  <c r="K43" i="5"/>
  <c r="K65" i="5"/>
  <c r="K85" i="5"/>
  <c r="J60" i="5" l="1"/>
  <c r="I60" i="5" s="1"/>
  <c r="J85" i="5"/>
  <c r="I85" i="5" s="1"/>
  <c r="J81" i="5"/>
  <c r="I81" i="5" s="1"/>
  <c r="J44" i="5"/>
  <c r="I44" i="5" s="1"/>
  <c r="J65" i="5"/>
  <c r="I65" i="5" s="1"/>
  <c r="J43" i="5"/>
  <c r="I43" i="5" s="1"/>
  <c r="K41" i="4"/>
  <c r="K100" i="4"/>
  <c r="K71" i="4"/>
  <c r="K66" i="4"/>
  <c r="K83" i="4"/>
  <c r="K75" i="4"/>
  <c r="K107" i="4"/>
  <c r="K84" i="4"/>
  <c r="K105" i="4"/>
  <c r="K96" i="4"/>
  <c r="K3" i="2"/>
  <c r="J105" i="4" l="1"/>
  <c r="I105" i="4" s="1"/>
  <c r="J84" i="4"/>
  <c r="I84" i="4" s="1"/>
  <c r="J83" i="4"/>
  <c r="I83" i="4" s="1"/>
  <c r="J41" i="4"/>
  <c r="I41" i="4" s="1"/>
  <c r="J107" i="4"/>
  <c r="I107" i="4" s="1"/>
  <c r="J66" i="4"/>
  <c r="I66" i="4" s="1"/>
  <c r="J96" i="4"/>
  <c r="I96" i="4" s="1"/>
  <c r="J75" i="4"/>
  <c r="I75" i="4" s="1"/>
  <c r="J71" i="4"/>
  <c r="I71" i="4" s="1"/>
  <c r="J100" i="4"/>
  <c r="I100" i="4" s="1"/>
  <c r="J3" i="2"/>
  <c r="I3" i="2" s="1"/>
  <c r="K98" i="4"/>
  <c r="K47" i="5"/>
  <c r="K5" i="5"/>
  <c r="J98" i="4" l="1"/>
  <c r="I98" i="4" s="1"/>
  <c r="J5" i="5"/>
  <c r="I5" i="5" s="1"/>
  <c r="J47" i="5"/>
  <c r="I47" i="5" s="1"/>
  <c r="K79" i="4" l="1"/>
  <c r="J79" i="4" l="1"/>
  <c r="I79" i="4" s="1"/>
  <c r="K16" i="2"/>
  <c r="K24" i="2"/>
  <c r="K32" i="2"/>
  <c r="K13" i="2"/>
  <c r="K21" i="2"/>
  <c r="J21" i="2" l="1"/>
  <c r="I21" i="2" s="1"/>
  <c r="J16" i="2"/>
  <c r="I16" i="2" s="1"/>
  <c r="J32" i="2"/>
  <c r="I32" i="2" s="1"/>
  <c r="J13" i="2"/>
  <c r="I13" i="2" s="1"/>
  <c r="J24" i="2"/>
  <c r="I24" i="2" s="1"/>
  <c r="K37" i="2"/>
  <c r="K30" i="2"/>
  <c r="K27" i="2"/>
  <c r="K44" i="2"/>
  <c r="K25" i="2"/>
  <c r="J27" i="2" l="1"/>
  <c r="I27" i="2" s="1"/>
  <c r="J25" i="2"/>
  <c r="I25" i="2" s="1"/>
  <c r="J30" i="2"/>
  <c r="I30" i="2" s="1"/>
  <c r="J44" i="2"/>
  <c r="I44" i="2" s="1"/>
  <c r="J37" i="2"/>
  <c r="I37" i="2" s="1"/>
  <c r="K70" i="5"/>
  <c r="K52" i="5"/>
  <c r="K51" i="5"/>
  <c r="K18" i="5"/>
  <c r="K41" i="5"/>
  <c r="K30" i="5"/>
  <c r="J51" i="5" l="1"/>
  <c r="I51" i="5" s="1"/>
  <c r="J30" i="5"/>
  <c r="I30" i="5" s="1"/>
  <c r="J70" i="5"/>
  <c r="I70" i="5" s="1"/>
  <c r="J52" i="5"/>
  <c r="I52" i="5" s="1"/>
  <c r="J41" i="5"/>
  <c r="I41" i="5" s="1"/>
  <c r="J18" i="5"/>
  <c r="I18" i="5" s="1"/>
  <c r="K42" i="5"/>
  <c r="K55" i="5"/>
  <c r="K57" i="5"/>
  <c r="K35" i="5"/>
  <c r="K84" i="5"/>
  <c r="K34" i="5"/>
  <c r="K45" i="5"/>
  <c r="K36" i="5"/>
  <c r="K25" i="5"/>
  <c r="K42" i="4"/>
  <c r="J42" i="4" l="1"/>
  <c r="I42" i="4" s="1"/>
  <c r="J45" i="5"/>
  <c r="I45" i="5" s="1"/>
  <c r="J57" i="5"/>
  <c r="I57" i="5" s="1"/>
  <c r="J25" i="5"/>
  <c r="I25" i="5" s="1"/>
  <c r="J34" i="5"/>
  <c r="I34" i="5" s="1"/>
  <c r="J55" i="5"/>
  <c r="I55" i="5" s="1"/>
  <c r="J36" i="5"/>
  <c r="I36" i="5" s="1"/>
  <c r="J84" i="5"/>
  <c r="I84" i="5" s="1"/>
  <c r="J35" i="5"/>
  <c r="I35" i="5" s="1"/>
  <c r="J42" i="5"/>
  <c r="I42" i="5" s="1"/>
  <c r="K46" i="4"/>
  <c r="K116" i="4"/>
  <c r="K109" i="4"/>
  <c r="K55" i="4"/>
  <c r="K119" i="4"/>
  <c r="K110" i="4"/>
  <c r="K65" i="4"/>
  <c r="K120" i="4"/>
  <c r="K44" i="4"/>
  <c r="K49" i="4"/>
  <c r="J49" i="4" l="1"/>
  <c r="I49" i="4" s="1"/>
  <c r="J109" i="4"/>
  <c r="I109" i="4" s="1"/>
  <c r="J44" i="4"/>
  <c r="I44" i="4" s="1"/>
  <c r="J110" i="4"/>
  <c r="I110" i="4" s="1"/>
  <c r="J116" i="4"/>
  <c r="I116" i="4" s="1"/>
  <c r="J120" i="4"/>
  <c r="I120" i="4" s="1"/>
  <c r="J119" i="4"/>
  <c r="I119" i="4" s="1"/>
  <c r="J46" i="4"/>
  <c r="I46" i="4" s="1"/>
  <c r="J65" i="4"/>
  <c r="I65" i="4" s="1"/>
  <c r="J55" i="4"/>
  <c r="I55" i="4" s="1"/>
  <c r="K4" i="2"/>
  <c r="J4" i="2" l="1"/>
  <c r="I4" i="2" s="1"/>
  <c r="K8" i="5" l="1"/>
  <c r="J8" i="5" l="1"/>
  <c r="I8" i="5" s="1"/>
  <c r="K19" i="2"/>
  <c r="J19" i="2" l="1"/>
  <c r="I19" i="2" s="1"/>
  <c r="K11" i="4"/>
  <c r="K21" i="4"/>
  <c r="K18" i="4"/>
  <c r="K29" i="4"/>
  <c r="K32" i="4"/>
  <c r="K67" i="4"/>
  <c r="K26" i="4"/>
  <c r="K17" i="4"/>
  <c r="K28" i="4"/>
  <c r="K19" i="4"/>
  <c r="K20" i="4"/>
  <c r="K24" i="4"/>
  <c r="K40" i="4"/>
  <c r="K34" i="4"/>
  <c r="K69" i="4"/>
  <c r="K22" i="4"/>
  <c r="K35" i="4"/>
  <c r="K38" i="4"/>
  <c r="K80" i="4"/>
  <c r="K50" i="4"/>
  <c r="K62" i="4"/>
  <c r="K43" i="4"/>
  <c r="K39" i="4"/>
  <c r="K30" i="4"/>
  <c r="K25" i="4"/>
  <c r="K27" i="4"/>
  <c r="K54" i="4"/>
  <c r="K48" i="4"/>
  <c r="K63" i="4"/>
  <c r="K33" i="4"/>
  <c r="K37" i="4"/>
  <c r="K77" i="4"/>
  <c r="K36" i="4"/>
  <c r="K56" i="4"/>
  <c r="K47" i="4"/>
  <c r="K90" i="4"/>
  <c r="K73" i="4"/>
  <c r="K58" i="4"/>
  <c r="K86" i="4"/>
  <c r="K60" i="4"/>
  <c r="K76" i="4"/>
  <c r="K52" i="4"/>
  <c r="K59" i="4"/>
  <c r="K78" i="4"/>
  <c r="K57" i="4"/>
  <c r="K82" i="4"/>
  <c r="K112" i="4"/>
  <c r="K31" i="4"/>
  <c r="K4" i="4"/>
  <c r="K7" i="5"/>
  <c r="K5" i="2"/>
  <c r="J5" i="2" s="1"/>
  <c r="K9" i="2"/>
  <c r="K18" i="2"/>
  <c r="K23" i="2"/>
  <c r="K17" i="2"/>
  <c r="K10" i="2"/>
  <c r="K7" i="2"/>
  <c r="K6" i="2"/>
  <c r="K14" i="2"/>
  <c r="K11" i="2"/>
  <c r="K15" i="2"/>
  <c r="K12" i="2"/>
  <c r="K20" i="2"/>
  <c r="K50" i="2"/>
  <c r="K22" i="2"/>
  <c r="K39" i="2"/>
  <c r="K26" i="2"/>
  <c r="K35" i="2"/>
  <c r="K40" i="5"/>
  <c r="K28" i="5"/>
  <c r="K29" i="5"/>
  <c r="K13" i="5"/>
  <c r="K48" i="5"/>
  <c r="K38" i="5"/>
  <c r="K21" i="5"/>
  <c r="K3" i="5"/>
  <c r="K4" i="5"/>
  <c r="K9" i="5"/>
  <c r="K26" i="5"/>
  <c r="K31" i="5"/>
  <c r="K19" i="5"/>
  <c r="K15" i="5"/>
  <c r="K24" i="5"/>
  <c r="K11" i="5"/>
  <c r="K23" i="5"/>
  <c r="K46" i="5"/>
  <c r="K54" i="5"/>
  <c r="K20" i="5"/>
  <c r="K27" i="5"/>
  <c r="K22" i="5"/>
  <c r="K37" i="5"/>
  <c r="K62" i="5"/>
  <c r="K12" i="5"/>
  <c r="J11" i="4" l="1"/>
  <c r="I11" i="4" s="1"/>
  <c r="J4" i="4"/>
  <c r="I4" i="4" s="1"/>
  <c r="J31" i="4"/>
  <c r="I31" i="4" s="1"/>
  <c r="J58" i="4"/>
  <c r="I58" i="4" s="1"/>
  <c r="J30" i="4"/>
  <c r="I30" i="4" s="1"/>
  <c r="J22" i="4"/>
  <c r="I22" i="4" s="1"/>
  <c r="J24" i="4"/>
  <c r="I24" i="4" s="1"/>
  <c r="J18" i="4"/>
  <c r="I18" i="4" s="1"/>
  <c r="J112" i="4"/>
  <c r="I112" i="4" s="1"/>
  <c r="J78" i="4"/>
  <c r="I78" i="4" s="1"/>
  <c r="J76" i="4"/>
  <c r="I76" i="4" s="1"/>
  <c r="J73" i="4"/>
  <c r="I73" i="4" s="1"/>
  <c r="J56" i="4"/>
  <c r="I56" i="4" s="1"/>
  <c r="J37" i="4"/>
  <c r="I37" i="4" s="1"/>
  <c r="J54" i="4"/>
  <c r="I54" i="4" s="1"/>
  <c r="J39" i="4"/>
  <c r="I39" i="4" s="1"/>
  <c r="J80" i="4"/>
  <c r="I80" i="4" s="1"/>
  <c r="J69" i="4"/>
  <c r="I69" i="4" s="1"/>
  <c r="J20" i="4"/>
  <c r="I20" i="4" s="1"/>
  <c r="J17" i="4"/>
  <c r="I17" i="4" s="1"/>
  <c r="J21" i="4"/>
  <c r="I21" i="4" s="1"/>
  <c r="J57" i="4"/>
  <c r="I57" i="4" s="1"/>
  <c r="J59" i="4"/>
  <c r="I59" i="4" s="1"/>
  <c r="J60" i="4"/>
  <c r="I60" i="4" s="1"/>
  <c r="J90" i="4"/>
  <c r="I90" i="4" s="1"/>
  <c r="J36" i="4"/>
  <c r="I36" i="4" s="1"/>
  <c r="J33" i="4"/>
  <c r="I33" i="4" s="1"/>
  <c r="J27" i="4"/>
  <c r="I27" i="4" s="1"/>
  <c r="J43" i="4"/>
  <c r="I43" i="4" s="1"/>
  <c r="J38" i="4"/>
  <c r="I38" i="4" s="1"/>
  <c r="J34" i="4"/>
  <c r="I34" i="4" s="1"/>
  <c r="J19" i="4"/>
  <c r="I19" i="4" s="1"/>
  <c r="J26" i="4"/>
  <c r="I26" i="4" s="1"/>
  <c r="J32" i="4"/>
  <c r="I32" i="4" s="1"/>
  <c r="J52" i="4"/>
  <c r="I52" i="4" s="1"/>
  <c r="J48" i="4"/>
  <c r="I48" i="4" s="1"/>
  <c r="J50" i="4"/>
  <c r="I50" i="4" s="1"/>
  <c r="J28" i="4"/>
  <c r="I28" i="4" s="1"/>
  <c r="J82" i="4"/>
  <c r="I82" i="4" s="1"/>
  <c r="J86" i="4"/>
  <c r="I86" i="4" s="1"/>
  <c r="J47" i="4"/>
  <c r="I47" i="4" s="1"/>
  <c r="J77" i="4"/>
  <c r="I77" i="4" s="1"/>
  <c r="J63" i="4"/>
  <c r="I63" i="4" s="1"/>
  <c r="J25" i="4"/>
  <c r="I25" i="4" s="1"/>
  <c r="J62" i="4"/>
  <c r="I62" i="4" s="1"/>
  <c r="J35" i="4"/>
  <c r="I35" i="4" s="1"/>
  <c r="J40" i="4"/>
  <c r="I40" i="4" s="1"/>
  <c r="J67" i="4"/>
  <c r="I67" i="4" s="1"/>
  <c r="J29" i="4"/>
  <c r="I29" i="4" s="1"/>
  <c r="J4" i="5"/>
  <c r="I4" i="5" s="1"/>
  <c r="J7" i="5"/>
  <c r="I7" i="5" s="1"/>
  <c r="J3" i="5"/>
  <c r="I3" i="5" s="1"/>
  <c r="J12" i="5"/>
  <c r="I12" i="5" s="1"/>
  <c r="J37" i="5"/>
  <c r="I37" i="5" s="1"/>
  <c r="J27" i="5"/>
  <c r="I27" i="5" s="1"/>
  <c r="J46" i="5"/>
  <c r="I46" i="5" s="1"/>
  <c r="J11" i="5"/>
  <c r="I11" i="5" s="1"/>
  <c r="J19" i="5"/>
  <c r="I19" i="5" s="1"/>
  <c r="J9" i="5"/>
  <c r="I9" i="5" s="1"/>
  <c r="J38" i="5"/>
  <c r="I38" i="5" s="1"/>
  <c r="J29" i="5"/>
  <c r="I29" i="5" s="1"/>
  <c r="J22" i="5"/>
  <c r="I22" i="5" s="1"/>
  <c r="J31" i="5"/>
  <c r="I31" i="5" s="1"/>
  <c r="J28" i="5"/>
  <c r="I28" i="5" s="1"/>
  <c r="J20" i="5"/>
  <c r="I20" i="5" s="1"/>
  <c r="J23" i="5"/>
  <c r="I23" i="5" s="1"/>
  <c r="J24" i="5"/>
  <c r="I24" i="5" s="1"/>
  <c r="J26" i="5"/>
  <c r="I26" i="5" s="1"/>
  <c r="J48" i="5"/>
  <c r="I48" i="5" s="1"/>
  <c r="J62" i="5"/>
  <c r="I62" i="5" s="1"/>
  <c r="J54" i="5"/>
  <c r="I54" i="5" s="1"/>
  <c r="J15" i="5"/>
  <c r="I15" i="5" s="1"/>
  <c r="J21" i="5"/>
  <c r="I21" i="5" s="1"/>
  <c r="J13" i="5"/>
  <c r="I13" i="5" s="1"/>
  <c r="J40" i="5"/>
  <c r="I40" i="5" s="1"/>
  <c r="J10" i="2"/>
  <c r="I10" i="2" s="1"/>
  <c r="J15" i="2"/>
  <c r="I15" i="2" s="1"/>
  <c r="J6" i="2"/>
  <c r="I6" i="2" s="1"/>
  <c r="J23" i="2"/>
  <c r="I23" i="2" s="1"/>
  <c r="J9" i="2"/>
  <c r="I9" i="2" s="1"/>
  <c r="I5" i="2"/>
  <c r="J14" i="2"/>
  <c r="I14" i="2" s="1"/>
  <c r="J17" i="2"/>
  <c r="I17" i="2" s="1"/>
  <c r="J39" i="2"/>
  <c r="I39" i="2" s="1"/>
  <c r="J22" i="2"/>
  <c r="I22" i="2" s="1"/>
  <c r="J50" i="2"/>
  <c r="I50" i="2" s="1"/>
  <c r="J7" i="2"/>
  <c r="I7" i="2" s="1"/>
  <c r="J26" i="2"/>
  <c r="I26" i="2" s="1"/>
  <c r="J35" i="2"/>
  <c r="I35" i="2" s="1"/>
  <c r="J20" i="2"/>
  <c r="I20" i="2" s="1"/>
  <c r="J12" i="2"/>
  <c r="I12" i="2" s="1"/>
  <c r="J11" i="2"/>
  <c r="I11" i="2" s="1"/>
  <c r="J18" i="2"/>
  <c r="I18" i="2" s="1"/>
  <c r="K58" i="3" l="1"/>
  <c r="J58" i="3" s="1"/>
  <c r="I58" i="3" s="1"/>
  <c r="K105" i="3"/>
  <c r="J105" i="3" s="1"/>
  <c r="I105" i="3" s="1"/>
  <c r="K78" i="3"/>
  <c r="J78" i="3" s="1"/>
  <c r="I78" i="3" s="1"/>
  <c r="K77" i="3"/>
  <c r="J77" i="3" s="1"/>
  <c r="I77" i="3" s="1"/>
  <c r="K83" i="3"/>
  <c r="J83" i="3" s="1"/>
  <c r="I83" i="3" s="1"/>
  <c r="K75" i="3"/>
  <c r="J75" i="3" s="1"/>
  <c r="I75" i="3" s="1"/>
  <c r="K62" i="3"/>
  <c r="J62" i="3" s="1"/>
  <c r="I62" i="3" s="1"/>
  <c r="K108" i="3"/>
  <c r="J108" i="3" s="1"/>
  <c r="I108" i="3" s="1"/>
  <c r="K52" i="3"/>
  <c r="J52" i="3" s="1"/>
  <c r="I52" i="3" s="1"/>
  <c r="K99" i="3"/>
  <c r="J99" i="3" s="1"/>
  <c r="I99" i="3" s="1"/>
  <c r="K117" i="3"/>
  <c r="J117" i="3" s="1"/>
  <c r="I117" i="3" s="1"/>
  <c r="K115" i="3" l="1"/>
  <c r="J115" i="3" s="1"/>
  <c r="I115" i="3" s="1"/>
  <c r="K11" i="3"/>
  <c r="J11" i="3" s="1"/>
  <c r="I11" i="3" s="1"/>
  <c r="K25" i="3"/>
  <c r="J25" i="3" s="1"/>
  <c r="I25" i="3" s="1"/>
  <c r="K81" i="3"/>
  <c r="K49" i="3"/>
  <c r="J49" i="3" s="1"/>
  <c r="I49" i="3" s="1"/>
  <c r="K95" i="3"/>
  <c r="J95" i="3" s="1"/>
  <c r="I95" i="3" s="1"/>
  <c r="K69" i="3"/>
  <c r="J69" i="3" s="1"/>
  <c r="I69" i="3" s="1"/>
  <c r="K42" i="3"/>
  <c r="J42" i="3" s="1"/>
  <c r="I42" i="3" s="1"/>
  <c r="K37" i="3"/>
  <c r="K24" i="3"/>
  <c r="K92" i="3"/>
  <c r="J92" i="3" s="1"/>
  <c r="I92" i="3" s="1"/>
  <c r="K67" i="3"/>
  <c r="K20" i="3"/>
  <c r="J20" i="3" s="1"/>
  <c r="I20" i="3" s="1"/>
  <c r="K73" i="3"/>
  <c r="K33" i="3"/>
  <c r="J33" i="3" s="1"/>
  <c r="I33" i="3" s="1"/>
  <c r="K26" i="3"/>
  <c r="K74" i="3"/>
  <c r="J74" i="3" s="1"/>
  <c r="I74" i="3" s="1"/>
  <c r="K100" i="3"/>
  <c r="J100" i="3" s="1"/>
  <c r="I100" i="3" s="1"/>
  <c r="K87" i="3"/>
  <c r="J87" i="3" s="1"/>
  <c r="I87" i="3" s="1"/>
  <c r="K63" i="3"/>
  <c r="J63" i="3" s="1"/>
  <c r="I63" i="3" s="1"/>
  <c r="K29" i="3"/>
  <c r="J29" i="3" s="1"/>
  <c r="I29" i="3" s="1"/>
  <c r="K82" i="3"/>
  <c r="K57" i="3"/>
  <c r="J57" i="3" s="1"/>
  <c r="I57" i="3" s="1"/>
  <c r="K50" i="3"/>
  <c r="K72" i="3"/>
  <c r="K17" i="3"/>
  <c r="J17" i="3" s="1"/>
  <c r="I17" i="3" s="1"/>
  <c r="K21" i="3"/>
  <c r="J21" i="3" s="1"/>
  <c r="I21" i="3" s="1"/>
  <c r="K19" i="3"/>
  <c r="K90" i="3"/>
  <c r="K59" i="3"/>
  <c r="J59" i="3" s="1"/>
  <c r="I59" i="3" s="1"/>
  <c r="K16" i="3"/>
  <c r="J16" i="3" s="1"/>
  <c r="I16" i="3" s="1"/>
  <c r="K113" i="3"/>
  <c r="K48" i="3"/>
  <c r="J48" i="3" s="1"/>
  <c r="I48" i="3" s="1"/>
  <c r="K41" i="3"/>
  <c r="K61" i="3"/>
  <c r="J61" i="3" s="1"/>
  <c r="I61" i="3" s="1"/>
  <c r="K80" i="3"/>
  <c r="J80" i="3" s="1"/>
  <c r="I80" i="3" s="1"/>
  <c r="K30" i="3"/>
  <c r="K10" i="3"/>
  <c r="J10" i="3" s="1"/>
  <c r="I10" i="3" s="1"/>
  <c r="K94" i="3"/>
  <c r="J94" i="3" s="1"/>
  <c r="I94" i="3" s="1"/>
  <c r="K84" i="3"/>
  <c r="J84" i="3" s="1"/>
  <c r="I84" i="3" s="1"/>
  <c r="K76" i="3"/>
  <c r="K116" i="3"/>
  <c r="K32" i="3"/>
  <c r="J32" i="3" s="1"/>
  <c r="I32" i="3" s="1"/>
  <c r="J72" i="3" l="1"/>
  <c r="I72" i="3" s="1"/>
  <c r="J67" i="3"/>
  <c r="I67" i="3" s="1"/>
  <c r="J76" i="3"/>
  <c r="I76" i="3" s="1"/>
  <c r="J41" i="3"/>
  <c r="I41" i="3" s="1"/>
  <c r="J90" i="3"/>
  <c r="I90" i="3" s="1"/>
  <c r="J37" i="3"/>
  <c r="I37" i="3" s="1"/>
  <c r="K54" i="3"/>
  <c r="J54" i="3" s="1"/>
  <c r="I54" i="3" s="1"/>
  <c r="K3" i="3"/>
  <c r="U1" i="3"/>
  <c r="K6" i="3"/>
  <c r="J6" i="3" s="1"/>
  <c r="I6" i="3" s="1"/>
  <c r="K45" i="3"/>
  <c r="J45" i="3" s="1"/>
  <c r="I45" i="3" s="1"/>
  <c r="K5" i="3"/>
  <c r="K9" i="3"/>
  <c r="J9" i="3" s="1"/>
  <c r="I9" i="3" s="1"/>
  <c r="K47" i="3"/>
  <c r="J73" i="3"/>
  <c r="I73" i="3" s="1"/>
  <c r="K4" i="3"/>
  <c r="J4" i="3" s="1"/>
  <c r="I4" i="3" s="1"/>
  <c r="J24" i="3"/>
  <c r="I24" i="3" s="1"/>
  <c r="K79" i="3"/>
  <c r="J79" i="3" s="1"/>
  <c r="I79" i="3" s="1"/>
  <c r="K31" i="3"/>
  <c r="J31" i="3" s="1"/>
  <c r="I31" i="3" s="1"/>
  <c r="K93" i="3"/>
  <c r="J93" i="3" s="1"/>
  <c r="I93" i="3" s="1"/>
  <c r="K98" i="3"/>
  <c r="J98" i="3" s="1"/>
  <c r="I98" i="3" s="1"/>
  <c r="K91" i="3"/>
  <c r="J91" i="3" s="1"/>
  <c r="I91" i="3" s="1"/>
  <c r="K85" i="3"/>
  <c r="J85" i="3" s="1"/>
  <c r="I85" i="3" s="1"/>
  <c r="K46" i="3"/>
  <c r="J46" i="3" s="1"/>
  <c r="I46" i="3" s="1"/>
  <c r="J81" i="3"/>
  <c r="I81" i="3" s="1"/>
  <c r="K35" i="3"/>
  <c r="J113" i="3"/>
  <c r="I113" i="3" s="1"/>
  <c r="J19" i="3"/>
  <c r="I19" i="3" s="1"/>
  <c r="J50" i="3"/>
  <c r="I50" i="3" s="1"/>
  <c r="K14" i="3"/>
  <c r="J14" i="3" s="1"/>
  <c r="I14" i="3" s="1"/>
  <c r="K12" i="3"/>
  <c r="J12" i="3" s="1"/>
  <c r="I12" i="3" s="1"/>
  <c r="K34" i="3"/>
  <c r="J34" i="3" s="1"/>
  <c r="I34" i="3" s="1"/>
  <c r="K51" i="3"/>
  <c r="J51" i="3" s="1"/>
  <c r="I51" i="3" s="1"/>
  <c r="J26" i="3"/>
  <c r="I26" i="3" s="1"/>
  <c r="K86" i="3"/>
  <c r="K44" i="3"/>
  <c r="J44" i="3" s="1"/>
  <c r="I44" i="3" s="1"/>
  <c r="J116" i="3"/>
  <c r="I116" i="3" s="1"/>
  <c r="K56" i="3"/>
  <c r="J56" i="3" s="1"/>
  <c r="I56" i="3" s="1"/>
  <c r="K60" i="3"/>
  <c r="J60" i="3" s="1"/>
  <c r="I60" i="3" s="1"/>
  <c r="J30" i="3"/>
  <c r="I30" i="3" s="1"/>
  <c r="K18" i="3"/>
  <c r="K22" i="3"/>
  <c r="J22" i="3" s="1"/>
  <c r="I22" i="3" s="1"/>
  <c r="K27" i="3"/>
  <c r="K15" i="3"/>
  <c r="J15" i="3" s="1"/>
  <c r="I15" i="3" s="1"/>
  <c r="J82" i="3"/>
  <c r="I82" i="3" s="1"/>
  <c r="J86" i="3" l="1"/>
  <c r="I86" i="3" s="1"/>
  <c r="J27" i="3"/>
  <c r="I27" i="3" s="1"/>
  <c r="J35" i="3"/>
  <c r="I35" i="3" s="1"/>
  <c r="K7" i="3"/>
  <c r="J7" i="3" s="1"/>
  <c r="I7" i="3" s="1"/>
  <c r="J18" i="3"/>
  <c r="I18" i="3" s="1"/>
  <c r="K38" i="3"/>
  <c r="J38" i="3" s="1"/>
  <c r="I38" i="3" s="1"/>
  <c r="K89" i="3"/>
  <c r="J89" i="3" s="1"/>
  <c r="I89" i="3" s="1"/>
  <c r="K23" i="3"/>
  <c r="J23" i="3" s="1"/>
  <c r="I23" i="3" s="1"/>
  <c r="K71" i="3"/>
  <c r="J71" i="3" s="1"/>
  <c r="I71" i="3" s="1"/>
  <c r="K8" i="3"/>
  <c r="J8" i="3" s="1"/>
  <c r="I8" i="3" s="1"/>
  <c r="K53" i="3"/>
  <c r="J53" i="3" s="1"/>
  <c r="I53" i="3" s="1"/>
  <c r="K36" i="3"/>
  <c r="J36" i="3" s="1"/>
  <c r="I36" i="3" s="1"/>
  <c r="J47" i="3"/>
  <c r="I47" i="3" s="1"/>
  <c r="J5" i="3"/>
  <c r="I5" i="3" s="1"/>
  <c r="V1" i="3"/>
  <c r="J3" i="3"/>
  <c r="I3" i="3" s="1"/>
</calcChain>
</file>

<file path=xl/sharedStrings.xml><?xml version="1.0" encoding="utf-8"?>
<sst xmlns="http://schemas.openxmlformats.org/spreadsheetml/2006/main" count="3948" uniqueCount="319">
  <si>
    <t>jméno</t>
  </si>
  <si>
    <t>nar.</t>
  </si>
  <si>
    <t>klub</t>
  </si>
  <si>
    <t>PH</t>
  </si>
  <si>
    <t>SH</t>
  </si>
  <si>
    <t>Nasazení</t>
  </si>
  <si>
    <t>Body</t>
  </si>
  <si>
    <t>T</t>
  </si>
  <si>
    <t>GP1</t>
  </si>
  <si>
    <t>GP2</t>
  </si>
  <si>
    <t>GP3</t>
  </si>
  <si>
    <t>PP</t>
  </si>
  <si>
    <t>GP4</t>
  </si>
  <si>
    <t>GP5</t>
  </si>
  <si>
    <t>GP6</t>
  </si>
  <si>
    <t>Masters</t>
  </si>
  <si>
    <t>PPD1</t>
  </si>
  <si>
    <t>PP2</t>
  </si>
  <si>
    <t>Bartoňová Tereza</t>
  </si>
  <si>
    <t>PPD2</t>
  </si>
  <si>
    <t>Marat Filip</t>
  </si>
  <si>
    <t>AC Sparta Praha</t>
  </si>
  <si>
    <t>Šimůnková Veronika</t>
  </si>
  <si>
    <t>Kulveit Jonáš</t>
  </si>
  <si>
    <t>NEJMLADŠÍ ŽÁCI</t>
  </si>
  <si>
    <t>NEJMLADŠÍ ŽÁKYNĚ</t>
  </si>
  <si>
    <t>MLADŠÍ ŽÁCI</t>
  </si>
  <si>
    <t>MLADŠÍ ŽÁKYNĚ</t>
  </si>
  <si>
    <t>STARŠÍ ŽÁCI</t>
  </si>
  <si>
    <t>STARŠÍ ŽÁKYNĚ</t>
  </si>
  <si>
    <t>DOROSTENCI</t>
  </si>
  <si>
    <t>Skopec Daniel</t>
  </si>
  <si>
    <t>Krameš Jan</t>
  </si>
  <si>
    <t>Vaněk Petr</t>
  </si>
  <si>
    <t>Veselý Filip</t>
  </si>
  <si>
    <t>Kaucký Jakub</t>
  </si>
  <si>
    <t>SK Vršovice</t>
  </si>
  <si>
    <t>Knobloch Miroslav</t>
  </si>
  <si>
    <t>Kopecký Michael</t>
  </si>
  <si>
    <t>Luxemburk Filip</t>
  </si>
  <si>
    <t>Přída Kryštof</t>
  </si>
  <si>
    <t>Černota Filip</t>
  </si>
  <si>
    <t>Beran Matěj</t>
  </si>
  <si>
    <t>Beran Tomáš</t>
  </si>
  <si>
    <t>Mrázková Lia</t>
  </si>
  <si>
    <t>Blažková Anežka</t>
  </si>
  <si>
    <t>Podrazil Václav</t>
  </si>
  <si>
    <t>Handlová Natálie</t>
  </si>
  <si>
    <t>Gajda Jonáš</t>
  </si>
  <si>
    <t>Sochor David</t>
  </si>
  <si>
    <t>NEJMLADŠÍ ŽACTVO</t>
  </si>
  <si>
    <t>MLADŠÍ ŽACTVO</t>
  </si>
  <si>
    <t>Benák Vít</t>
  </si>
  <si>
    <t>Šíp Martin</t>
  </si>
  <si>
    <t>STARŠÍ ŽACTVO</t>
  </si>
  <si>
    <t>DOROST</t>
  </si>
  <si>
    <t>Pfleger Michal</t>
  </si>
  <si>
    <t>Lanžhotský Vojtěch</t>
  </si>
  <si>
    <t>Němec Filip</t>
  </si>
  <si>
    <t>Šusta Petr</t>
  </si>
  <si>
    <t>Benák Jan</t>
  </si>
  <si>
    <t>Rochowanski Jan</t>
  </si>
  <si>
    <t>Khalaila Adam</t>
  </si>
  <si>
    <t>Nádvorník Václav</t>
  </si>
  <si>
    <t>Ošmera Jan</t>
  </si>
  <si>
    <t>DOROSTENKY</t>
  </si>
  <si>
    <t>TTC Elizza Praha</t>
  </si>
  <si>
    <t>Stach Matěj</t>
  </si>
  <si>
    <t>Šmíd Miroslav</t>
  </si>
  <si>
    <t>Juřík Martin</t>
  </si>
  <si>
    <t>Jungwirthová Andrea</t>
  </si>
  <si>
    <t>Remunda Matheos</t>
  </si>
  <si>
    <t>Kalinová Martina</t>
  </si>
  <si>
    <t>Vícha Matěj</t>
  </si>
  <si>
    <t>Soukup Vojtěch</t>
  </si>
  <si>
    <t>Kohlmannová Aneta</t>
  </si>
  <si>
    <t>Bertho Tibor</t>
  </si>
  <si>
    <t>Klein Matouš</t>
  </si>
  <si>
    <t>TJ Slavoj Praha</t>
  </si>
  <si>
    <t>Kořének František</t>
  </si>
  <si>
    <t>Slovan KST Bohnice</t>
  </si>
  <si>
    <t>Rek Lukáš</t>
  </si>
  <si>
    <t>Štricová Niamh</t>
  </si>
  <si>
    <t>Petříková Kateřina</t>
  </si>
  <si>
    <t>Svoboda Sebastian</t>
  </si>
  <si>
    <t>Maršíková Eliška</t>
  </si>
  <si>
    <t>Procházka Michal</t>
  </si>
  <si>
    <t>Havelka Richard</t>
  </si>
  <si>
    <t>Jandus Martin</t>
  </si>
  <si>
    <t>Macek Lukáš</t>
  </si>
  <si>
    <t>Kadavý Ondřej</t>
  </si>
  <si>
    <t>Rulc Lukáš</t>
  </si>
  <si>
    <t>TTC Klánovice</t>
  </si>
  <si>
    <t>Rein Tomáš</t>
  </si>
  <si>
    <t>TJ Lokomotiva Vršovice</t>
  </si>
  <si>
    <t>Fabiánová Natálie</t>
  </si>
  <si>
    <t>Rek Adam</t>
  </si>
  <si>
    <t>Slavíček Jan</t>
  </si>
  <si>
    <t>Marhol Jan</t>
  </si>
  <si>
    <t>Hlaváč Jan</t>
  </si>
  <si>
    <t>Pražáková Šárka</t>
  </si>
  <si>
    <t>Kadlecová Lucie</t>
  </si>
  <si>
    <t>Zacharda Jáchym</t>
  </si>
  <si>
    <t>Vrana Jakub</t>
  </si>
  <si>
    <t>Juppa Jáchym</t>
  </si>
  <si>
    <t>Horká Nela</t>
  </si>
  <si>
    <t>Bertho Tadeáš</t>
  </si>
  <si>
    <t>Sommerová Helena</t>
  </si>
  <si>
    <t>Trávníček Antonín</t>
  </si>
  <si>
    <t>Redlich Michal</t>
  </si>
  <si>
    <t>Michlík Michal</t>
  </si>
  <si>
    <t>Rosová Kateřina</t>
  </si>
  <si>
    <t>Podrazil Vojtěch</t>
  </si>
  <si>
    <t>Douda Michal</t>
  </si>
  <si>
    <t>Kuboš Filip</t>
  </si>
  <si>
    <t>Kaucký Filip</t>
  </si>
  <si>
    <t>Franeková Věra</t>
  </si>
  <si>
    <t>Pokorná Eva</t>
  </si>
  <si>
    <t>Vydrová Lucie</t>
  </si>
  <si>
    <t>SK DDM Kotlářka Praha</t>
  </si>
  <si>
    <t>Košacký Adam</t>
  </si>
  <si>
    <t>Obrhel Adam</t>
  </si>
  <si>
    <t>Višňa Johan</t>
  </si>
  <si>
    <t>Remeš Adam</t>
  </si>
  <si>
    <t>Cafmeyer John Thomas</t>
  </si>
  <si>
    <t>Cafmeyer Nathan</t>
  </si>
  <si>
    <t>Červinka Jakub</t>
  </si>
  <si>
    <t>Lebeda Lukáš</t>
  </si>
  <si>
    <t>Mašek Jan</t>
  </si>
  <si>
    <t>Petrtýl Šimon</t>
  </si>
  <si>
    <t>Slavíčková Eliška</t>
  </si>
  <si>
    <t>Bruk Martin</t>
  </si>
  <si>
    <t>SK HAMR</t>
  </si>
  <si>
    <t>Rašek Eduard</t>
  </si>
  <si>
    <t>Sochor Adam</t>
  </si>
  <si>
    <t>Kazilová Ema</t>
  </si>
  <si>
    <t>Kolářová Aneta</t>
  </si>
  <si>
    <t>Vorbsová Barbora</t>
  </si>
  <si>
    <t>Zuzáková Anežka</t>
  </si>
  <si>
    <t>Kačenka Dominik</t>
  </si>
  <si>
    <t>Ohera Richard</t>
  </si>
  <si>
    <t>Rulc Michal</t>
  </si>
  <si>
    <t>Sládek Ondřej</t>
  </si>
  <si>
    <t>Talián Tomáš</t>
  </si>
  <si>
    <t>Urban Jakub</t>
  </si>
  <si>
    <t>Vlasák Viktor</t>
  </si>
  <si>
    <t>TJ Střížkov</t>
  </si>
  <si>
    <t>Veselý Patrik</t>
  </si>
  <si>
    <t>Havlíčková Eva</t>
  </si>
  <si>
    <t>Kemlinková Nela</t>
  </si>
  <si>
    <t>Martinek Lukáš</t>
  </si>
  <si>
    <t>Melíšek Ondřej</t>
  </si>
  <si>
    <t>Hudák Tomáš</t>
  </si>
  <si>
    <t>Lamoš Vítězslav</t>
  </si>
  <si>
    <t>Waldmann Martin</t>
  </si>
  <si>
    <t>Kubíček Dominik</t>
  </si>
  <si>
    <t>Holík Šimon</t>
  </si>
  <si>
    <t>Tuček Filip</t>
  </si>
  <si>
    <t>Hejný Matěj</t>
  </si>
  <si>
    <t>Příbramský Jan</t>
  </si>
  <si>
    <t>Mikešová Adéla</t>
  </si>
  <si>
    <t>Dufek Jakub</t>
  </si>
  <si>
    <t>Čopák Marek</t>
  </si>
  <si>
    <t>Kaňka Filip</t>
  </si>
  <si>
    <t>Hanzal Tomáš</t>
  </si>
  <si>
    <t>Hanzal Marek</t>
  </si>
  <si>
    <t>Barák Erik</t>
  </si>
  <si>
    <t>Lorenzová Amálie</t>
  </si>
  <si>
    <t>Lorenzová Evelína</t>
  </si>
  <si>
    <t>Voborský Vojtěch</t>
  </si>
  <si>
    <t>,</t>
  </si>
  <si>
    <t>dívka</t>
  </si>
  <si>
    <t>NE</t>
  </si>
  <si>
    <t>ANO</t>
  </si>
  <si>
    <t>Jaroňová Karolína</t>
  </si>
  <si>
    <t>Plachá Liliana</t>
  </si>
  <si>
    <t>Kalibera</t>
  </si>
  <si>
    <t>Bendová Amálie</t>
  </si>
  <si>
    <t>Matoušek Václav</t>
  </si>
  <si>
    <t>Malá Kateřina</t>
  </si>
  <si>
    <t>Bezděk Metoděj</t>
  </si>
  <si>
    <t>Rektorysová Hana</t>
  </si>
  <si>
    <t>Douda Tomáš</t>
  </si>
  <si>
    <t>Šourek Pavel</t>
  </si>
  <si>
    <t>TJ AVIA Čakovice</t>
  </si>
  <si>
    <t>MemID</t>
  </si>
  <si>
    <t/>
  </si>
  <si>
    <t>Piroutek Ondřej</t>
  </si>
  <si>
    <t>Koňák Daniel</t>
  </si>
  <si>
    <t>Mihalachi Marek</t>
  </si>
  <si>
    <t>Tonder Lucas</t>
  </si>
  <si>
    <t>Havlík Tomáš</t>
  </si>
  <si>
    <t>Kováč Ladislav</t>
  </si>
  <si>
    <t>Král Radim</t>
  </si>
  <si>
    <t>Trčka Lukáš</t>
  </si>
  <si>
    <t>Chvátal Hubert</t>
  </si>
  <si>
    <t>Maděra Vojtěch</t>
  </si>
  <si>
    <t>Melíšková Tereza</t>
  </si>
  <si>
    <t>Neuberg Lukáš</t>
  </si>
  <si>
    <t>Vaňková Lenka</t>
  </si>
  <si>
    <t>Mai Vu</t>
  </si>
  <si>
    <t>Mašek Matěj</t>
  </si>
  <si>
    <t>Krejčík Julius</t>
  </si>
  <si>
    <t>Hromas Vít</t>
  </si>
  <si>
    <t>Podrazký Adam</t>
  </si>
  <si>
    <t>Divecký Jonáš</t>
  </si>
  <si>
    <t>memID</t>
  </si>
  <si>
    <t>Durdis Matěj</t>
  </si>
  <si>
    <t>Bartoňová Anna</t>
  </si>
  <si>
    <t>Kézr Antonín</t>
  </si>
  <si>
    <t>Dobeš Tomáš</t>
  </si>
  <si>
    <t>Semotan Patrik</t>
  </si>
  <si>
    <t>Alinčová Michaela</t>
  </si>
  <si>
    <t>Sedláček Jakub</t>
  </si>
  <si>
    <t>Holý Prokop</t>
  </si>
  <si>
    <t>Kovač Andrej</t>
  </si>
  <si>
    <t>Gräf Adam</t>
  </si>
  <si>
    <t>NA</t>
  </si>
  <si>
    <t>Nosková Adéla</t>
  </si>
  <si>
    <t>Brožek Jaroslav</t>
  </si>
  <si>
    <t>Magyar Jakub</t>
  </si>
  <si>
    <t>Harmanec Jan</t>
  </si>
  <si>
    <t>Couf Alfréd</t>
  </si>
  <si>
    <t>Ruis Robin</t>
  </si>
  <si>
    <t>Hozda Tomáš</t>
  </si>
  <si>
    <t>Antoš Vojtěch</t>
  </si>
  <si>
    <t>Matouš Vojtěch</t>
  </si>
  <si>
    <t>Paulíny Matyáš</t>
  </si>
  <si>
    <t>TJ ABC Braník</t>
  </si>
  <si>
    <t>Horčák Vojtěch</t>
  </si>
  <si>
    <t>Jirásek Pavel</t>
  </si>
  <si>
    <t>Donát Antonín</t>
  </si>
  <si>
    <t>TTC Praha</t>
  </si>
  <si>
    <t>Javorský Oliver</t>
  </si>
  <si>
    <t>Milek Vojtěch</t>
  </si>
  <si>
    <t>Koběrský Jakub</t>
  </si>
  <si>
    <t>Beran Kryštof</t>
  </si>
  <si>
    <t>Stadion Žižkov DDM Praha 3 - Ulita</t>
  </si>
  <si>
    <t>Cindr Jáchym</t>
  </si>
  <si>
    <t>Hruška Adam</t>
  </si>
  <si>
    <t>Neubauer Richard</t>
  </si>
  <si>
    <t>Puk David</t>
  </si>
  <si>
    <t>Král Šimon</t>
  </si>
  <si>
    <t>Filip Jan</t>
  </si>
  <si>
    <t>Ziegler Filip</t>
  </si>
  <si>
    <t>Novák Jan</t>
  </si>
  <si>
    <t>KST FZŠ Trávníčkova</t>
  </si>
  <si>
    <t>Danč Tomáš</t>
  </si>
  <si>
    <t>Šrenk Štěpán</t>
  </si>
  <si>
    <t>Šindelář Matěj</t>
  </si>
  <si>
    <t>Krejča Josef</t>
  </si>
  <si>
    <t>Vavroušek Michal</t>
  </si>
  <si>
    <t>Tregler Jonáš</t>
  </si>
  <si>
    <t>Kliment Adam</t>
  </si>
  <si>
    <t>Kupsa Tomáš</t>
  </si>
  <si>
    <t>Smékal David</t>
  </si>
  <si>
    <t>Němeček Tomáš</t>
  </si>
  <si>
    <t>Novohradský Vojtěch</t>
  </si>
  <si>
    <t>Vojíř Patrik</t>
  </si>
  <si>
    <t>Zahálka Tobiáš</t>
  </si>
  <si>
    <t>Nováková Tereza</t>
  </si>
  <si>
    <t>Dusilová Šárka</t>
  </si>
  <si>
    <t>Drbal Karel</t>
  </si>
  <si>
    <t>Mařík Filip</t>
  </si>
  <si>
    <t>Kodeš David</t>
  </si>
  <si>
    <t>Malá Monika</t>
  </si>
  <si>
    <t>Dankovská Kristýna</t>
  </si>
  <si>
    <t>Jakoubková Kristýna</t>
  </si>
  <si>
    <t>Rousová Tereza</t>
  </si>
  <si>
    <t>Jindřichová Jana</t>
  </si>
  <si>
    <t>Zahálková Jana</t>
  </si>
  <si>
    <t>Čermák Jan</t>
  </si>
  <si>
    <t>Kozohorský Daniel</t>
  </si>
  <si>
    <t>Landa Jakub</t>
  </si>
  <si>
    <t>Laube Martin</t>
  </si>
  <si>
    <t>Nedělka Petr</t>
  </si>
  <si>
    <t>Jakl Jakub</t>
  </si>
  <si>
    <t>Fučík David</t>
  </si>
  <si>
    <t>Horsák Matouš</t>
  </si>
  <si>
    <t>Bartók Jiří</t>
  </si>
  <si>
    <t>Byška David</t>
  </si>
  <si>
    <t>Kuchta Jiří</t>
  </si>
  <si>
    <t>Cafmeyer Thomas</t>
  </si>
  <si>
    <t>Seeman Jan</t>
  </si>
  <si>
    <t>Truchlík Maxim</t>
  </si>
  <si>
    <t>Trubl Jan</t>
  </si>
  <si>
    <t>Šindelář Lukáš</t>
  </si>
  <si>
    <t>Klípa Jáchym</t>
  </si>
  <si>
    <t>Laurin Tomáš</t>
  </si>
  <si>
    <t>Mach Filip</t>
  </si>
  <si>
    <t>Vožická Eliška</t>
  </si>
  <si>
    <t>Stibila Šimon</t>
  </si>
  <si>
    <t>Mrázek Mikuláš</t>
  </si>
  <si>
    <r>
      <t xml:space="preserve">Konečné </t>
    </r>
    <r>
      <rPr>
        <b/>
        <sz val="14"/>
        <rFont val="Arial"/>
        <family val="2"/>
        <charset val="238"/>
      </rPr>
      <t>žebříčky mládeže PSST za sezónu 2018/2019</t>
    </r>
  </si>
  <si>
    <t>Nesvačil Jiří</t>
  </si>
  <si>
    <t>Holinský Tomáš</t>
  </si>
  <si>
    <t>Hradecký Tadeáš</t>
  </si>
  <si>
    <t>Chmel Martin</t>
  </si>
  <si>
    <t>Laštovka Jiří</t>
  </si>
  <si>
    <t>Procházka Šimon</t>
  </si>
  <si>
    <t>Čábela Filip</t>
  </si>
  <si>
    <t>Hodík Václav</t>
  </si>
  <si>
    <t>Hrdlic Roman</t>
  </si>
  <si>
    <t>Lhotka Ondřej</t>
  </si>
  <si>
    <t>Postránecká Andrea</t>
  </si>
  <si>
    <t>Rattay Jan</t>
  </si>
  <si>
    <t>Šedivý Ondřej</t>
  </si>
  <si>
    <t>Škarka Samuel</t>
  </si>
  <si>
    <t>Vajda Michal</t>
  </si>
  <si>
    <t>TJ Sokol Michle</t>
  </si>
  <si>
    <t>Bradáček Martin</t>
  </si>
  <si>
    <t>Eliáš Adam</t>
  </si>
  <si>
    <t>Jindra Patrik</t>
  </si>
  <si>
    <t>Krutilková Michaela</t>
  </si>
  <si>
    <t>Olt Oliver</t>
  </si>
  <si>
    <t>Suchá Karolína</t>
  </si>
  <si>
    <t>Šubert Tomáš</t>
  </si>
  <si>
    <t>Vaňková Lucie</t>
  </si>
  <si>
    <t>TJ Sokol Stodůlky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</si>
</sst>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8" fillId="0" borderId="0"/>
    <xf numFmtId="0" fontId="8" fillId="0" borderId="0"/>
  </cellStyleXfs>
  <cellXfs count="59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Fill="1"/>
    <xf numFmtId="0" fontId="6" fillId="0" borderId="0" xfId="0" applyFont="1" applyFill="1"/>
    <xf numFmtId="2" fontId="6" fillId="0" borderId="0" xfId="0" applyNumberFormat="1" applyFont="1" applyFill="1"/>
    <xf numFmtId="0" fontId="1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9" fillId="0" borderId="0" xfId="0" applyFont="1"/>
    <xf numFmtId="0" fontId="10" fillId="0" borderId="0" xfId="0" applyFont="1"/>
    <xf numFmtId="0" fontId="7" fillId="0" borderId="0" xfId="0" applyFont="1" applyFill="1" applyBorder="1"/>
    <xf numFmtId="0" fontId="13" fillId="0" borderId="0" xfId="0" applyFont="1"/>
    <xf numFmtId="0" fontId="1" fillId="0" borderId="0" xfId="3" applyFont="1" applyFill="1"/>
    <xf numFmtId="0" fontId="1" fillId="0" borderId="0" xfId="3" applyFont="1"/>
    <xf numFmtId="0" fontId="1" fillId="0" borderId="0" xfId="3" applyFont="1" applyBorder="1"/>
    <xf numFmtId="0" fontId="1" fillId="0" borderId="0" xfId="3" applyFont="1" applyFill="1" applyBorder="1"/>
    <xf numFmtId="0" fontId="5" fillId="0" borderId="0" xfId="0" applyFont="1" applyFill="1" applyProtection="1">
      <protection locked="0"/>
    </xf>
    <xf numFmtId="0" fontId="8" fillId="0" borderId="0" xfId="0" applyFont="1"/>
    <xf numFmtId="0" fontId="0" fillId="0" borderId="0" xfId="0" applyBorder="1"/>
    <xf numFmtId="0" fontId="2" fillId="0" borderId="0" xfId="2" applyFont="1"/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Fill="1" applyBorder="1"/>
    <xf numFmtId="0" fontId="6" fillId="0" borderId="0" xfId="0" applyFont="1" applyFill="1"/>
    <xf numFmtId="2" fontId="6" fillId="0" borderId="0" xfId="0" applyNumberFormat="1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Border="1"/>
    <xf numFmtId="0" fontId="2" fillId="0" borderId="0" xfId="0" applyFont="1" applyBorder="1"/>
    <xf numFmtId="0" fontId="4" fillId="0" borderId="0" xfId="2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7" fillId="0" borderId="0" xfId="0" applyFont="1"/>
    <xf numFmtId="0" fontId="5" fillId="0" borderId="0" xfId="3" applyFont="1"/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4" fillId="0" borderId="0" xfId="0" applyFont="1" applyFill="1"/>
    <xf numFmtId="0" fontId="2" fillId="0" borderId="1" xfId="0" applyFont="1" applyBorder="1"/>
    <xf numFmtId="0" fontId="1" fillId="0" borderId="1" xfId="0" applyFont="1" applyBorder="1"/>
    <xf numFmtId="2" fontId="6" fillId="0" borderId="1" xfId="0" applyNumberFormat="1" applyFont="1" applyFill="1" applyBorder="1"/>
    <xf numFmtId="0" fontId="6" fillId="0" borderId="1" xfId="0" applyFont="1" applyFill="1" applyBorder="1"/>
    <xf numFmtId="0" fontId="2" fillId="0" borderId="1" xfId="0" applyFont="1" applyFill="1" applyBorder="1"/>
    <xf numFmtId="0" fontId="1" fillId="0" borderId="1" xfId="0" applyFont="1" applyFill="1" applyBorder="1"/>
    <xf numFmtId="0" fontId="2" fillId="0" borderId="0" xfId="0" applyFont="1" applyFill="1" applyBorder="1"/>
    <xf numFmtId="0" fontId="5" fillId="0" borderId="0" xfId="3" applyFont="1" applyBorder="1"/>
    <xf numFmtId="0" fontId="6" fillId="0" borderId="0" xfId="0" applyFont="1" applyFill="1" applyBorder="1"/>
    <xf numFmtId="2" fontId="6" fillId="0" borderId="0" xfId="0" applyNumberFormat="1" applyFont="1" applyFill="1" applyBorder="1"/>
    <xf numFmtId="0" fontId="15" fillId="0" borderId="0" xfId="0" applyFont="1"/>
    <xf numFmtId="0" fontId="13" fillId="0" borderId="0" xfId="0" applyFont="1" applyFill="1"/>
    <xf numFmtId="0" fontId="4" fillId="0" borderId="1" xfId="0" applyFont="1" applyFill="1" applyBorder="1"/>
  </cellXfs>
  <cellStyles count="4">
    <cellStyle name="Normální" xfId="0" builtinId="0"/>
    <cellStyle name="Normální 2" xfId="1"/>
    <cellStyle name="Normální 3" xfId="2"/>
    <cellStyle name="Normální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/>
  </sheetViews>
  <sheetFormatPr defaultColWidth="9.140625" defaultRowHeight="11.25" x14ac:dyDescent="0.2"/>
  <cols>
    <col min="1" max="1" width="2.7109375" style="12" bestFit="1" customWidth="1"/>
    <col min="2" max="2" width="17.5703125" style="9" bestFit="1" customWidth="1"/>
    <col min="3" max="3" width="5" style="9" customWidth="1"/>
    <col min="4" max="4" width="25.140625" style="9" bestFit="1" customWidth="1"/>
    <col min="5" max="5" width="5.42578125" style="34" hidden="1" customWidth="1"/>
    <col min="6" max="6" width="4.5703125" style="9" bestFit="1" customWidth="1"/>
    <col min="7" max="8" width="4.7109375" style="9" customWidth="1"/>
    <col min="9" max="9" width="7.42578125" style="9" bestFit="1" customWidth="1"/>
    <col min="10" max="10" width="6.140625" style="9" customWidth="1"/>
    <col min="11" max="11" width="2.42578125" style="7" customWidth="1"/>
    <col min="12" max="14" width="5.7109375" style="9" customWidth="1"/>
    <col min="15" max="15" width="5.7109375" style="34" customWidth="1"/>
    <col min="16" max="19" width="5.7109375" style="9" customWidth="1"/>
    <col min="20" max="20" width="5.7109375" style="34" customWidth="1"/>
    <col min="21" max="21" width="5.7109375" style="9" customWidth="1"/>
    <col min="22" max="16384" width="9.140625" style="9"/>
  </cols>
  <sheetData>
    <row r="1" spans="1:21" ht="14.25" customHeight="1" x14ac:dyDescent="0.2">
      <c r="B1" s="57" t="s">
        <v>50</v>
      </c>
      <c r="L1" s="34">
        <f t="shared" ref="L1:U1" si="0">COUNT(L3:L59)</f>
        <v>21</v>
      </c>
      <c r="M1" s="34">
        <f t="shared" si="0"/>
        <v>21</v>
      </c>
      <c r="N1" s="34">
        <f t="shared" si="0"/>
        <v>25</v>
      </c>
      <c r="O1" s="34">
        <f t="shared" si="0"/>
        <v>20</v>
      </c>
      <c r="P1" s="34">
        <f t="shared" si="0"/>
        <v>39</v>
      </c>
      <c r="Q1" s="34">
        <f t="shared" si="0"/>
        <v>27</v>
      </c>
      <c r="R1" s="34">
        <f t="shared" si="0"/>
        <v>33</v>
      </c>
      <c r="S1" s="34">
        <f t="shared" si="0"/>
        <v>38</v>
      </c>
      <c r="T1" s="34">
        <f t="shared" si="0"/>
        <v>8</v>
      </c>
      <c r="U1" s="34">
        <f t="shared" si="0"/>
        <v>39</v>
      </c>
    </row>
    <row r="2" spans="1:21" ht="14.25" customHeight="1" x14ac:dyDescent="0.2">
      <c r="B2" s="9" t="s">
        <v>0</v>
      </c>
      <c r="C2" s="9" t="s">
        <v>1</v>
      </c>
      <c r="D2" s="9" t="s">
        <v>2</v>
      </c>
      <c r="E2" s="34" t="s">
        <v>206</v>
      </c>
      <c r="F2" s="9" t="s">
        <v>171</v>
      </c>
      <c r="G2" s="9" t="s">
        <v>3</v>
      </c>
      <c r="H2" s="9" t="s">
        <v>4</v>
      </c>
      <c r="I2" s="9" t="s">
        <v>5</v>
      </c>
      <c r="J2" s="9" t="s">
        <v>6</v>
      </c>
      <c r="K2" s="7" t="s">
        <v>7</v>
      </c>
      <c r="L2" s="9" t="s">
        <v>8</v>
      </c>
      <c r="M2" s="9" t="s">
        <v>9</v>
      </c>
      <c r="N2" s="9" t="s">
        <v>10</v>
      </c>
      <c r="O2" s="45" t="s">
        <v>176</v>
      </c>
      <c r="P2" s="9" t="s">
        <v>11</v>
      </c>
      <c r="Q2" s="9" t="s">
        <v>12</v>
      </c>
      <c r="R2" s="9" t="s">
        <v>13</v>
      </c>
      <c r="S2" s="9" t="s">
        <v>14</v>
      </c>
      <c r="T2" s="45" t="s">
        <v>15</v>
      </c>
      <c r="U2" s="9" t="s">
        <v>17</v>
      </c>
    </row>
    <row r="3" spans="1:21" s="34" customFormat="1" x14ac:dyDescent="0.2">
      <c r="A3" s="32">
        <v>1</v>
      </c>
      <c r="B3" s="35" t="s">
        <v>115</v>
      </c>
      <c r="C3" s="35">
        <v>2008</v>
      </c>
      <c r="D3" s="35" t="s">
        <v>119</v>
      </c>
      <c r="E3" s="35">
        <v>66134</v>
      </c>
      <c r="F3" s="35" t="s">
        <v>172</v>
      </c>
      <c r="G3" s="35">
        <v>26</v>
      </c>
      <c r="H3" s="32">
        <v>40</v>
      </c>
      <c r="I3" s="33">
        <f t="shared" ref="I3:I4" si="1">J3</f>
        <v>246.82</v>
      </c>
      <c r="J3" s="33">
        <f t="shared" ref="J3:J4" si="2">MAX(L3:U3)+IF(K3&gt;1,LARGE(L3:U3,2),0)+IF(K3&gt;2,LARGE(L3:U3,3),0)+IF(K3&gt;3,LARGE(L3:U3,4),0)+IF(K3&gt;4,LARGE(L3:U3,5),0)</f>
        <v>246.82</v>
      </c>
      <c r="K3" s="32">
        <f t="shared" ref="K3:K4" si="3">COUNT(L3:U3)</f>
        <v>8</v>
      </c>
      <c r="L3" s="34">
        <v>40</v>
      </c>
      <c r="M3" s="34" t="s">
        <v>186</v>
      </c>
      <c r="N3" s="34">
        <v>48</v>
      </c>
      <c r="O3" s="34" t="s">
        <v>186</v>
      </c>
      <c r="P3" s="34">
        <v>50.7</v>
      </c>
      <c r="Q3" s="34">
        <v>47.67</v>
      </c>
      <c r="R3" s="34">
        <v>47.67</v>
      </c>
      <c r="S3" s="34">
        <v>47.67</v>
      </c>
      <c r="T3" s="34">
        <v>49.75</v>
      </c>
      <c r="U3" s="34">
        <v>50.7</v>
      </c>
    </row>
    <row r="4" spans="1:21" s="34" customFormat="1" x14ac:dyDescent="0.2">
      <c r="A4" s="32">
        <v>2</v>
      </c>
      <c r="B4" s="35" t="s">
        <v>88</v>
      </c>
      <c r="C4" s="35">
        <v>2008</v>
      </c>
      <c r="D4" s="35" t="s">
        <v>21</v>
      </c>
      <c r="E4" s="35">
        <v>70600</v>
      </c>
      <c r="F4" s="35" t="s">
        <v>172</v>
      </c>
      <c r="G4" s="35">
        <v>29</v>
      </c>
      <c r="H4" s="32">
        <v>39</v>
      </c>
      <c r="I4" s="33">
        <f t="shared" si="1"/>
        <v>254.01000000000002</v>
      </c>
      <c r="J4" s="33">
        <f t="shared" si="2"/>
        <v>254.01000000000002</v>
      </c>
      <c r="K4" s="32">
        <f t="shared" si="3"/>
        <v>10</v>
      </c>
      <c r="L4" s="34">
        <v>49.67</v>
      </c>
      <c r="M4" s="34">
        <v>47.75</v>
      </c>
      <c r="N4" s="34">
        <v>46.5</v>
      </c>
      <c r="O4" s="34">
        <v>47.07</v>
      </c>
      <c r="P4" s="11">
        <v>52.9</v>
      </c>
      <c r="Q4" s="34">
        <v>49.27</v>
      </c>
      <c r="R4" s="34">
        <v>49.27</v>
      </c>
      <c r="S4" s="34">
        <v>43.27</v>
      </c>
      <c r="T4" s="34">
        <v>47.23</v>
      </c>
      <c r="U4" s="11">
        <v>52.9</v>
      </c>
    </row>
    <row r="5" spans="1:21" x14ac:dyDescent="0.2">
      <c r="A5" s="32">
        <v>3</v>
      </c>
      <c r="B5" s="34" t="s">
        <v>76</v>
      </c>
      <c r="C5" s="34">
        <v>2008</v>
      </c>
      <c r="D5" s="34" t="s">
        <v>119</v>
      </c>
      <c r="E5" s="34">
        <v>68347</v>
      </c>
      <c r="F5" s="34" t="s">
        <v>172</v>
      </c>
      <c r="G5" s="32">
        <v>30</v>
      </c>
      <c r="H5" s="32">
        <v>38</v>
      </c>
      <c r="I5" s="33">
        <f t="shared" ref="I5:I36" si="4">J5</f>
        <v>232.38</v>
      </c>
      <c r="J5" s="33">
        <f t="shared" ref="J5:J36" si="5">MAX(L5:U5)+IF(K5&gt;1,LARGE(L5:U5,2),0)+IF(K5&gt;2,LARGE(L5:U5,3),0)+IF(K5&gt;3,LARGE(L5:U5,4),0)+IF(K5&gt;4,LARGE(L5:U5,5),0)</f>
        <v>232.38</v>
      </c>
      <c r="K5" s="32">
        <f t="shared" ref="K5:K36" si="6">COUNT(L5:U5)</f>
        <v>9</v>
      </c>
      <c r="L5" s="34">
        <v>43.85</v>
      </c>
      <c r="M5" s="34">
        <v>46.5</v>
      </c>
      <c r="N5" s="34">
        <v>43.6</v>
      </c>
      <c r="O5" s="34">
        <v>42.73</v>
      </c>
      <c r="P5" s="34">
        <v>48.55</v>
      </c>
      <c r="Q5" s="34">
        <v>42.75</v>
      </c>
      <c r="R5" s="34">
        <v>44.93</v>
      </c>
      <c r="S5" s="34">
        <v>42.27</v>
      </c>
      <c r="T5" s="34" t="s">
        <v>186</v>
      </c>
      <c r="U5" s="34">
        <v>48.55</v>
      </c>
    </row>
    <row r="6" spans="1:21" x14ac:dyDescent="0.2">
      <c r="A6" s="32">
        <v>4</v>
      </c>
      <c r="B6" s="34" t="s">
        <v>128</v>
      </c>
      <c r="C6" s="34">
        <v>2009</v>
      </c>
      <c r="D6" s="34" t="s">
        <v>66</v>
      </c>
      <c r="E6" s="34">
        <v>71553</v>
      </c>
      <c r="F6" s="34" t="s">
        <v>172</v>
      </c>
      <c r="G6" s="35">
        <v>20</v>
      </c>
      <c r="H6" s="32">
        <v>37</v>
      </c>
      <c r="I6" s="33">
        <f t="shared" si="4"/>
        <v>229.94000000000003</v>
      </c>
      <c r="J6" s="33">
        <f t="shared" si="5"/>
        <v>229.94000000000003</v>
      </c>
      <c r="K6" s="32">
        <f t="shared" si="6"/>
        <v>10</v>
      </c>
      <c r="L6" s="34">
        <v>35.700000000000003</v>
      </c>
      <c r="M6" s="34">
        <v>40.35</v>
      </c>
      <c r="N6" s="34">
        <v>41.77</v>
      </c>
      <c r="O6" s="34">
        <v>40</v>
      </c>
      <c r="P6" s="11">
        <v>48.55</v>
      </c>
      <c r="Q6" s="11">
        <v>41.6</v>
      </c>
      <c r="R6" s="34">
        <v>38.630000000000003</v>
      </c>
      <c r="S6" s="34">
        <v>46.27</v>
      </c>
      <c r="T6" s="34">
        <v>44.8</v>
      </c>
      <c r="U6" s="11">
        <v>48.55</v>
      </c>
    </row>
    <row r="7" spans="1:21" x14ac:dyDescent="0.2">
      <c r="A7" s="32">
        <v>5</v>
      </c>
      <c r="B7" s="34" t="s">
        <v>160</v>
      </c>
      <c r="C7" s="34">
        <v>2008</v>
      </c>
      <c r="D7" s="34" t="s">
        <v>78</v>
      </c>
      <c r="E7" s="34">
        <v>73888</v>
      </c>
      <c r="F7" s="34" t="s">
        <v>173</v>
      </c>
      <c r="G7" s="35">
        <v>25</v>
      </c>
      <c r="H7" s="32">
        <v>36</v>
      </c>
      <c r="I7" s="33">
        <f t="shared" si="4"/>
        <v>215.44</v>
      </c>
      <c r="J7" s="33">
        <f t="shared" si="5"/>
        <v>215.44</v>
      </c>
      <c r="K7" s="32">
        <f t="shared" si="6"/>
        <v>9</v>
      </c>
      <c r="L7" s="34">
        <v>38.450000000000003</v>
      </c>
      <c r="M7" s="34">
        <v>39.5</v>
      </c>
      <c r="N7" s="34">
        <v>39.22</v>
      </c>
      <c r="O7" s="34">
        <v>38</v>
      </c>
      <c r="P7" s="34">
        <v>47</v>
      </c>
      <c r="Q7" s="34" t="s">
        <v>186</v>
      </c>
      <c r="R7" s="34">
        <v>37</v>
      </c>
      <c r="S7" s="34">
        <v>38.5</v>
      </c>
      <c r="T7" s="34">
        <v>42.72</v>
      </c>
      <c r="U7" s="34">
        <v>47</v>
      </c>
    </row>
    <row r="8" spans="1:21" s="34" customFormat="1" x14ac:dyDescent="0.2">
      <c r="A8" s="32">
        <v>6</v>
      </c>
      <c r="B8" s="34" t="s">
        <v>127</v>
      </c>
      <c r="C8" s="34">
        <v>2009</v>
      </c>
      <c r="D8" s="34" t="s">
        <v>66</v>
      </c>
      <c r="E8" s="34">
        <v>71593</v>
      </c>
      <c r="F8" s="34" t="s">
        <v>172</v>
      </c>
      <c r="G8" s="35">
        <v>19</v>
      </c>
      <c r="H8" s="32">
        <v>33</v>
      </c>
      <c r="I8" s="33">
        <f t="shared" ref="I8" si="7">J8</f>
        <v>210.82</v>
      </c>
      <c r="J8" s="33">
        <f t="shared" ref="J8" si="8">MAX(L8:U8)+IF(K8&gt;1,LARGE(L8:U8,2),0)+IF(K8&gt;2,LARGE(L8:U8,3),0)+IF(K8&gt;3,LARGE(L8:U8,4),0)+IF(K8&gt;4,LARGE(L8:U8,5),0)</f>
        <v>210.82</v>
      </c>
      <c r="K8" s="32">
        <f t="shared" ref="K8" si="9">COUNT(L8:U8)</f>
        <v>7</v>
      </c>
      <c r="L8" s="34" t="s">
        <v>186</v>
      </c>
      <c r="M8" s="34" t="s">
        <v>186</v>
      </c>
      <c r="N8" s="34">
        <v>28.4</v>
      </c>
      <c r="O8" s="34">
        <v>45.67</v>
      </c>
      <c r="P8" s="34">
        <v>40.85</v>
      </c>
      <c r="Q8" s="34">
        <v>37.75</v>
      </c>
      <c r="R8" s="34" t="s">
        <v>186</v>
      </c>
      <c r="S8" s="34">
        <v>38</v>
      </c>
      <c r="T8" s="34">
        <v>45.45</v>
      </c>
      <c r="U8" s="34">
        <v>40.85</v>
      </c>
    </row>
    <row r="9" spans="1:21" x14ac:dyDescent="0.2">
      <c r="A9" s="32">
        <v>7</v>
      </c>
      <c r="B9" s="34" t="s">
        <v>129</v>
      </c>
      <c r="C9" s="34">
        <v>2008</v>
      </c>
      <c r="D9" s="34" t="s">
        <v>66</v>
      </c>
      <c r="E9" s="34">
        <v>71599</v>
      </c>
      <c r="F9" s="34" t="s">
        <v>172</v>
      </c>
      <c r="G9" s="35">
        <v>28</v>
      </c>
      <c r="H9" s="32">
        <v>35</v>
      </c>
      <c r="I9" s="33">
        <f t="shared" si="4"/>
        <v>206.60000000000002</v>
      </c>
      <c r="J9" s="33">
        <f t="shared" si="5"/>
        <v>206.60000000000002</v>
      </c>
      <c r="K9" s="32">
        <f t="shared" si="6"/>
        <v>9</v>
      </c>
      <c r="L9" s="34" t="s">
        <v>186</v>
      </c>
      <c r="M9" s="34">
        <v>36.75</v>
      </c>
      <c r="N9" s="34">
        <v>39.67</v>
      </c>
      <c r="O9" s="34">
        <v>37</v>
      </c>
      <c r="P9" s="34">
        <v>40.85</v>
      </c>
      <c r="Q9" s="34">
        <v>40.43</v>
      </c>
      <c r="R9" s="34">
        <v>32.450000000000003</v>
      </c>
      <c r="S9" s="34">
        <v>44.8</v>
      </c>
      <c r="T9" s="34">
        <v>30.8</v>
      </c>
      <c r="U9" s="34">
        <v>40.85</v>
      </c>
    </row>
    <row r="10" spans="1:21" x14ac:dyDescent="0.2">
      <c r="A10" s="32">
        <v>8</v>
      </c>
      <c r="B10" s="34" t="s">
        <v>125</v>
      </c>
      <c r="C10" s="34">
        <v>2009</v>
      </c>
      <c r="D10" s="34" t="s">
        <v>78</v>
      </c>
      <c r="E10" s="34">
        <v>71208</v>
      </c>
      <c r="F10" s="34" t="s">
        <v>172</v>
      </c>
      <c r="G10" s="35">
        <v>24</v>
      </c>
      <c r="H10" s="32">
        <v>34</v>
      </c>
      <c r="I10" s="33">
        <f t="shared" si="4"/>
        <v>202.92</v>
      </c>
      <c r="J10" s="33">
        <f t="shared" si="5"/>
        <v>202.92</v>
      </c>
      <c r="K10" s="32">
        <f t="shared" si="6"/>
        <v>9</v>
      </c>
      <c r="L10" s="34">
        <v>37.799999999999997</v>
      </c>
      <c r="M10" s="34">
        <v>30.25</v>
      </c>
      <c r="N10" s="34" t="s">
        <v>186</v>
      </c>
      <c r="O10" s="34">
        <v>39</v>
      </c>
      <c r="P10" s="34">
        <v>40.85</v>
      </c>
      <c r="Q10" s="34">
        <v>35.85</v>
      </c>
      <c r="R10" s="34">
        <v>39.47</v>
      </c>
      <c r="S10" s="34">
        <v>40.049999999999997</v>
      </c>
      <c r="T10" s="34">
        <v>41.7</v>
      </c>
      <c r="U10" s="34">
        <v>40.85</v>
      </c>
    </row>
    <row r="11" spans="1:21" x14ac:dyDescent="0.2">
      <c r="A11" s="32">
        <v>9</v>
      </c>
      <c r="B11" s="34" t="s">
        <v>150</v>
      </c>
      <c r="C11" s="34">
        <v>2009</v>
      </c>
      <c r="D11" s="34" t="s">
        <v>232</v>
      </c>
      <c r="E11" s="34">
        <v>71594</v>
      </c>
      <c r="F11" s="34" t="s">
        <v>172</v>
      </c>
      <c r="G11" s="35">
        <v>18</v>
      </c>
      <c r="H11" s="32">
        <v>32</v>
      </c>
      <c r="I11" s="33">
        <f t="shared" si="4"/>
        <v>198.45</v>
      </c>
      <c r="J11" s="33">
        <f t="shared" si="5"/>
        <v>198.45</v>
      </c>
      <c r="K11" s="32">
        <f t="shared" si="6"/>
        <v>10</v>
      </c>
      <c r="L11" s="34">
        <v>40.5</v>
      </c>
      <c r="M11" s="34">
        <v>19.100000000000001</v>
      </c>
      <c r="N11" s="34">
        <v>37</v>
      </c>
      <c r="O11" s="34">
        <v>41</v>
      </c>
      <c r="P11" s="34">
        <v>28.99</v>
      </c>
      <c r="Q11" s="34">
        <v>37.200000000000003</v>
      </c>
      <c r="R11" s="34">
        <v>37.57</v>
      </c>
      <c r="S11" s="34">
        <v>31</v>
      </c>
      <c r="T11" s="34">
        <v>42.18</v>
      </c>
      <c r="U11" s="34">
        <v>28.99</v>
      </c>
    </row>
    <row r="12" spans="1:21" x14ac:dyDescent="0.2">
      <c r="A12" s="32">
        <v>10</v>
      </c>
      <c r="B12" s="34" t="s">
        <v>165</v>
      </c>
      <c r="C12" s="34">
        <v>2008</v>
      </c>
      <c r="D12" s="34" t="s">
        <v>78</v>
      </c>
      <c r="E12" s="34">
        <v>68488</v>
      </c>
      <c r="F12" s="9" t="s">
        <v>172</v>
      </c>
      <c r="G12" s="35">
        <v>14</v>
      </c>
      <c r="H12" s="32">
        <v>31</v>
      </c>
      <c r="I12" s="33">
        <f t="shared" si="4"/>
        <v>186.38</v>
      </c>
      <c r="J12" s="8">
        <f t="shared" si="5"/>
        <v>186.38</v>
      </c>
      <c r="K12" s="7">
        <f t="shared" si="6"/>
        <v>7</v>
      </c>
      <c r="L12" s="34">
        <v>27.25</v>
      </c>
      <c r="M12" s="34" t="s">
        <v>186</v>
      </c>
      <c r="N12" s="34">
        <v>33.6</v>
      </c>
      <c r="O12" s="34" t="s">
        <v>186</v>
      </c>
      <c r="P12" s="9">
        <v>40.85</v>
      </c>
      <c r="Q12" s="9">
        <v>36.450000000000003</v>
      </c>
      <c r="R12" s="9">
        <v>30.5</v>
      </c>
      <c r="S12" s="34">
        <v>34.629999999999995</v>
      </c>
      <c r="T12" s="34" t="s">
        <v>186</v>
      </c>
      <c r="U12" s="11">
        <v>40.85</v>
      </c>
    </row>
    <row r="13" spans="1:21" x14ac:dyDescent="0.2">
      <c r="A13" s="32">
        <v>11</v>
      </c>
      <c r="B13" s="34" t="s">
        <v>218</v>
      </c>
      <c r="C13" s="34">
        <v>2008</v>
      </c>
      <c r="D13" s="34" t="s">
        <v>21</v>
      </c>
      <c r="E13" s="34">
        <v>75450</v>
      </c>
      <c r="F13" s="34" t="s">
        <v>173</v>
      </c>
      <c r="G13" s="35">
        <v>0</v>
      </c>
      <c r="H13" s="35">
        <v>29</v>
      </c>
      <c r="I13" s="33">
        <f t="shared" si="4"/>
        <v>181.57</v>
      </c>
      <c r="J13" s="33">
        <f t="shared" si="5"/>
        <v>181.57</v>
      </c>
      <c r="K13" s="32">
        <f t="shared" si="6"/>
        <v>8</v>
      </c>
      <c r="L13" s="34"/>
      <c r="M13" s="34">
        <v>18.05</v>
      </c>
      <c r="N13" s="34">
        <v>26</v>
      </c>
      <c r="O13" s="34">
        <v>24.9</v>
      </c>
      <c r="P13" s="34">
        <v>42.6</v>
      </c>
      <c r="Q13" s="34">
        <v>33.799999999999997</v>
      </c>
      <c r="R13" s="34">
        <v>29.5</v>
      </c>
      <c r="S13" s="34">
        <v>33.07</v>
      </c>
      <c r="T13" s="34" t="s">
        <v>186</v>
      </c>
      <c r="U13" s="34">
        <v>42.6</v>
      </c>
    </row>
    <row r="14" spans="1:21" x14ac:dyDescent="0.2">
      <c r="A14" s="32">
        <v>12</v>
      </c>
      <c r="B14" s="34" t="s">
        <v>130</v>
      </c>
      <c r="C14" s="34">
        <v>2009</v>
      </c>
      <c r="D14" s="34" t="s">
        <v>78</v>
      </c>
      <c r="E14" s="34">
        <v>68499</v>
      </c>
      <c r="F14" s="9" t="s">
        <v>173</v>
      </c>
      <c r="G14" s="35">
        <v>17</v>
      </c>
      <c r="H14" s="32">
        <v>30</v>
      </c>
      <c r="I14" s="33">
        <f t="shared" si="4"/>
        <v>180.2</v>
      </c>
      <c r="J14" s="8">
        <f t="shared" si="5"/>
        <v>180.2</v>
      </c>
      <c r="K14" s="7">
        <f t="shared" si="6"/>
        <v>9</v>
      </c>
      <c r="L14" s="34">
        <v>31</v>
      </c>
      <c r="M14" s="34">
        <v>15.65</v>
      </c>
      <c r="N14" s="34">
        <v>34.9</v>
      </c>
      <c r="O14" s="34">
        <v>30.6</v>
      </c>
      <c r="P14" s="9">
        <v>40.15</v>
      </c>
      <c r="Q14" s="9">
        <v>32</v>
      </c>
      <c r="R14" s="9">
        <v>31.4</v>
      </c>
      <c r="S14" s="34">
        <v>33</v>
      </c>
      <c r="T14" s="34" t="s">
        <v>186</v>
      </c>
      <c r="U14" s="9">
        <v>40.15</v>
      </c>
    </row>
    <row r="15" spans="1:21" x14ac:dyDescent="0.2">
      <c r="A15" s="32">
        <v>13</v>
      </c>
      <c r="B15" s="17" t="s">
        <v>149</v>
      </c>
      <c r="C15" s="17">
        <v>2008</v>
      </c>
      <c r="D15" s="17" t="s">
        <v>66</v>
      </c>
      <c r="E15" s="34">
        <v>72874</v>
      </c>
      <c r="F15" s="9" t="s">
        <v>173</v>
      </c>
      <c r="G15" s="35">
        <v>15</v>
      </c>
      <c r="H15" s="32">
        <v>28</v>
      </c>
      <c r="I15" s="33">
        <f t="shared" si="4"/>
        <v>156.50000000000003</v>
      </c>
      <c r="J15" s="8">
        <f t="shared" si="5"/>
        <v>156.50000000000003</v>
      </c>
      <c r="K15" s="7">
        <f t="shared" si="6"/>
        <v>6</v>
      </c>
      <c r="L15" s="34">
        <v>36.9</v>
      </c>
      <c r="M15" s="34">
        <v>29.3</v>
      </c>
      <c r="N15" s="34">
        <v>32</v>
      </c>
      <c r="O15" s="34">
        <v>33</v>
      </c>
      <c r="P15" s="9">
        <v>25.3</v>
      </c>
      <c r="Q15" s="9" t="s">
        <v>186</v>
      </c>
      <c r="R15" s="9" t="s">
        <v>186</v>
      </c>
      <c r="S15" s="34" t="s">
        <v>186</v>
      </c>
      <c r="T15" s="34" t="s">
        <v>186</v>
      </c>
      <c r="U15" s="9">
        <v>25.3</v>
      </c>
    </row>
    <row r="16" spans="1:21" x14ac:dyDescent="0.2">
      <c r="A16" s="32">
        <v>14</v>
      </c>
      <c r="B16" s="34" t="s">
        <v>211</v>
      </c>
      <c r="C16" s="34">
        <v>2008</v>
      </c>
      <c r="D16" s="34" t="s">
        <v>80</v>
      </c>
      <c r="E16" s="34">
        <v>75170</v>
      </c>
      <c r="F16" s="9" t="s">
        <v>172</v>
      </c>
      <c r="G16" s="35">
        <v>0</v>
      </c>
      <c r="H16" s="35">
        <v>25</v>
      </c>
      <c r="I16" s="33">
        <f t="shared" si="4"/>
        <v>154.35</v>
      </c>
      <c r="J16" s="8">
        <f t="shared" si="5"/>
        <v>154.35</v>
      </c>
      <c r="K16" s="7">
        <f t="shared" si="6"/>
        <v>8</v>
      </c>
      <c r="L16" s="34">
        <v>18.25</v>
      </c>
      <c r="M16" s="34">
        <v>18</v>
      </c>
      <c r="N16" s="34">
        <v>23.8</v>
      </c>
      <c r="O16" s="34" t="s">
        <v>186</v>
      </c>
      <c r="P16" s="34">
        <v>28.99</v>
      </c>
      <c r="Q16" s="34">
        <v>27.8</v>
      </c>
      <c r="R16" s="9">
        <v>32.700000000000003</v>
      </c>
      <c r="S16" s="34">
        <v>35.870000000000005</v>
      </c>
      <c r="T16" s="34" t="s">
        <v>186</v>
      </c>
      <c r="U16" s="34">
        <v>28.99</v>
      </c>
    </row>
    <row r="17" spans="1:21" x14ac:dyDescent="0.2">
      <c r="A17" s="32">
        <v>15</v>
      </c>
      <c r="B17" s="19" t="s">
        <v>148</v>
      </c>
      <c r="C17" s="19">
        <v>2008</v>
      </c>
      <c r="D17" s="34" t="s">
        <v>78</v>
      </c>
      <c r="E17" s="34">
        <v>73887</v>
      </c>
      <c r="F17" s="9" t="s">
        <v>173</v>
      </c>
      <c r="G17" s="35">
        <v>21</v>
      </c>
      <c r="H17" s="32">
        <v>24</v>
      </c>
      <c r="I17" s="33">
        <f t="shared" si="4"/>
        <v>145.37</v>
      </c>
      <c r="J17" s="8">
        <f t="shared" si="5"/>
        <v>145.37</v>
      </c>
      <c r="K17" s="7">
        <f t="shared" si="6"/>
        <v>5</v>
      </c>
      <c r="L17" s="34">
        <v>33</v>
      </c>
      <c r="M17" s="34">
        <v>18.399999999999999</v>
      </c>
      <c r="N17" s="34" t="s">
        <v>186</v>
      </c>
      <c r="O17" s="34">
        <v>34.6</v>
      </c>
      <c r="P17" s="34" t="s">
        <v>186</v>
      </c>
      <c r="Q17" s="9" t="s">
        <v>186</v>
      </c>
      <c r="R17" s="9">
        <v>28.7</v>
      </c>
      <c r="S17" s="34">
        <v>30.67</v>
      </c>
      <c r="T17" s="34" t="s">
        <v>186</v>
      </c>
      <c r="U17" s="34" t="s">
        <v>186</v>
      </c>
    </row>
    <row r="18" spans="1:21" x14ac:dyDescent="0.2">
      <c r="A18" s="32">
        <v>16</v>
      </c>
      <c r="B18" s="34" t="s">
        <v>101</v>
      </c>
      <c r="C18" s="34">
        <v>2008</v>
      </c>
      <c r="D18" s="34" t="s">
        <v>94</v>
      </c>
      <c r="E18" s="34">
        <v>67419</v>
      </c>
      <c r="F18" s="34" t="s">
        <v>173</v>
      </c>
      <c r="G18" s="32">
        <v>23</v>
      </c>
      <c r="H18" s="32">
        <v>27</v>
      </c>
      <c r="I18" s="33">
        <f t="shared" si="4"/>
        <v>145.30000000000001</v>
      </c>
      <c r="J18" s="33">
        <f t="shared" si="5"/>
        <v>145.30000000000001</v>
      </c>
      <c r="K18" s="32">
        <f t="shared" si="6"/>
        <v>4</v>
      </c>
      <c r="L18" s="34" t="s">
        <v>186</v>
      </c>
      <c r="M18" s="34" t="s">
        <v>186</v>
      </c>
      <c r="N18" s="34" t="s">
        <v>186</v>
      </c>
      <c r="O18" s="34" t="s">
        <v>186</v>
      </c>
      <c r="P18" s="34">
        <v>40.15</v>
      </c>
      <c r="Q18" s="34">
        <v>29</v>
      </c>
      <c r="R18" s="34">
        <v>36</v>
      </c>
      <c r="S18" s="34" t="s">
        <v>186</v>
      </c>
      <c r="U18" s="34">
        <v>40.15</v>
      </c>
    </row>
    <row r="19" spans="1:21" x14ac:dyDescent="0.2">
      <c r="A19" s="32">
        <v>17</v>
      </c>
      <c r="B19" s="42" t="s">
        <v>137</v>
      </c>
      <c r="C19" s="42">
        <v>2008</v>
      </c>
      <c r="D19" s="42" t="s">
        <v>184</v>
      </c>
      <c r="E19" s="34">
        <v>71384</v>
      </c>
      <c r="F19" s="9" t="s">
        <v>173</v>
      </c>
      <c r="G19" s="32">
        <v>22</v>
      </c>
      <c r="H19" s="32">
        <v>26</v>
      </c>
      <c r="I19" s="33">
        <f t="shared" si="4"/>
        <v>142.70000000000002</v>
      </c>
      <c r="J19" s="8">
        <f t="shared" si="5"/>
        <v>142.70000000000002</v>
      </c>
      <c r="K19" s="7">
        <f t="shared" si="6"/>
        <v>7</v>
      </c>
      <c r="L19" s="34">
        <v>29.5</v>
      </c>
      <c r="M19" s="34" t="s">
        <v>186</v>
      </c>
      <c r="N19" s="34">
        <v>30.1</v>
      </c>
      <c r="O19" s="34">
        <v>27.9</v>
      </c>
      <c r="P19" s="9">
        <v>25.3</v>
      </c>
      <c r="Q19" s="9" t="s">
        <v>186</v>
      </c>
      <c r="R19" s="9">
        <v>29.9</v>
      </c>
      <c r="S19" s="34">
        <v>21.8</v>
      </c>
      <c r="U19" s="34">
        <v>25.3</v>
      </c>
    </row>
    <row r="20" spans="1:21" x14ac:dyDescent="0.2">
      <c r="A20" s="32">
        <v>18</v>
      </c>
      <c r="B20" s="34" t="s">
        <v>124</v>
      </c>
      <c r="C20" s="34">
        <v>2011</v>
      </c>
      <c r="D20" s="34" t="s">
        <v>78</v>
      </c>
      <c r="E20" s="34">
        <v>72710</v>
      </c>
      <c r="F20" s="34" t="s">
        <v>172</v>
      </c>
      <c r="G20" s="12">
        <v>10</v>
      </c>
      <c r="H20" s="32">
        <v>23</v>
      </c>
      <c r="I20" s="33">
        <f t="shared" si="4"/>
        <v>108.85</v>
      </c>
      <c r="J20" s="8">
        <f t="shared" si="5"/>
        <v>108.85</v>
      </c>
      <c r="K20" s="7">
        <f t="shared" si="6"/>
        <v>5</v>
      </c>
      <c r="L20" s="34" t="s">
        <v>186</v>
      </c>
      <c r="M20" s="34" t="s">
        <v>186</v>
      </c>
      <c r="N20" s="34" t="s">
        <v>186</v>
      </c>
      <c r="O20" s="34">
        <v>19.600000000000001</v>
      </c>
      <c r="P20" s="9">
        <v>28.99</v>
      </c>
      <c r="Q20" s="9">
        <v>11.5</v>
      </c>
      <c r="R20" s="9">
        <v>19.77</v>
      </c>
      <c r="S20" s="34" t="s">
        <v>186</v>
      </c>
      <c r="U20" s="9">
        <v>28.99</v>
      </c>
    </row>
    <row r="21" spans="1:21" x14ac:dyDescent="0.2">
      <c r="A21" s="32">
        <v>19</v>
      </c>
      <c r="B21" s="34" t="s">
        <v>201</v>
      </c>
      <c r="C21" s="34">
        <v>2008</v>
      </c>
      <c r="D21" s="9" t="s">
        <v>66</v>
      </c>
      <c r="E21" s="34">
        <v>75167</v>
      </c>
      <c r="F21" s="9" t="s">
        <v>172</v>
      </c>
      <c r="G21" s="35">
        <v>0</v>
      </c>
      <c r="H21" s="35">
        <v>22</v>
      </c>
      <c r="I21" s="33">
        <f t="shared" si="4"/>
        <v>108.66</v>
      </c>
      <c r="J21" s="8">
        <f t="shared" si="5"/>
        <v>108.66</v>
      </c>
      <c r="K21" s="7">
        <f t="shared" si="6"/>
        <v>7</v>
      </c>
      <c r="L21" s="34" t="s">
        <v>186</v>
      </c>
      <c r="M21" s="34">
        <v>4.5</v>
      </c>
      <c r="N21" s="34" t="s">
        <v>186</v>
      </c>
      <c r="O21" s="34">
        <v>13.4</v>
      </c>
      <c r="P21" s="34">
        <v>17.28</v>
      </c>
      <c r="Q21" s="34">
        <v>26.4</v>
      </c>
      <c r="R21" s="9">
        <v>25.9</v>
      </c>
      <c r="S21" s="34">
        <v>21.8</v>
      </c>
      <c r="U21" s="34">
        <v>17.28</v>
      </c>
    </row>
    <row r="22" spans="1:21" x14ac:dyDescent="0.2">
      <c r="A22" s="32">
        <v>20</v>
      </c>
      <c r="B22" s="34" t="s">
        <v>164</v>
      </c>
      <c r="C22" s="34">
        <v>2008</v>
      </c>
      <c r="D22" s="34" t="s">
        <v>78</v>
      </c>
      <c r="E22" s="34">
        <v>76193</v>
      </c>
      <c r="F22" s="9" t="s">
        <v>172</v>
      </c>
      <c r="G22" s="35">
        <v>11</v>
      </c>
      <c r="H22" s="35">
        <v>21</v>
      </c>
      <c r="I22" s="33">
        <f t="shared" si="4"/>
        <v>108.36999999999999</v>
      </c>
      <c r="J22" s="8">
        <f t="shared" si="5"/>
        <v>108.36999999999999</v>
      </c>
      <c r="K22" s="7">
        <f t="shared" si="6"/>
        <v>5</v>
      </c>
      <c r="L22" s="34" t="s">
        <v>186</v>
      </c>
      <c r="M22" s="34" t="s">
        <v>186</v>
      </c>
      <c r="N22" s="34">
        <v>20.399999999999999</v>
      </c>
      <c r="O22" s="34">
        <v>21.6</v>
      </c>
      <c r="P22" s="9" t="s">
        <v>186</v>
      </c>
      <c r="Q22" s="9">
        <v>24.8</v>
      </c>
      <c r="R22" s="9">
        <v>19.77</v>
      </c>
      <c r="S22" s="34">
        <v>21.8</v>
      </c>
      <c r="U22" s="34" t="s">
        <v>186</v>
      </c>
    </row>
    <row r="23" spans="1:21" s="34" customFormat="1" x14ac:dyDescent="0.2">
      <c r="A23" s="32">
        <v>21</v>
      </c>
      <c r="B23" s="34" t="s">
        <v>113</v>
      </c>
      <c r="C23" s="34">
        <v>2008</v>
      </c>
      <c r="D23" s="34" t="s">
        <v>237</v>
      </c>
      <c r="E23" s="34">
        <v>71428</v>
      </c>
      <c r="F23" s="34" t="s">
        <v>172</v>
      </c>
      <c r="G23" s="32">
        <v>16</v>
      </c>
      <c r="H23" s="32">
        <v>18</v>
      </c>
      <c r="I23" s="33">
        <f t="shared" si="4"/>
        <v>97.359999999999985</v>
      </c>
      <c r="J23" s="33">
        <f t="shared" si="5"/>
        <v>97.359999999999985</v>
      </c>
      <c r="K23" s="32">
        <f t="shared" si="6"/>
        <v>4</v>
      </c>
      <c r="L23" s="34">
        <v>12.18</v>
      </c>
      <c r="M23" s="34" t="s">
        <v>186</v>
      </c>
      <c r="N23" s="34" t="s">
        <v>186</v>
      </c>
      <c r="O23" s="34" t="s">
        <v>186</v>
      </c>
      <c r="P23" s="34">
        <v>28.99</v>
      </c>
      <c r="Q23" s="34" t="s">
        <v>186</v>
      </c>
      <c r="R23" s="34" t="s">
        <v>186</v>
      </c>
      <c r="S23" s="34">
        <v>27.2</v>
      </c>
      <c r="U23" s="34">
        <v>28.99</v>
      </c>
    </row>
    <row r="24" spans="1:21" x14ac:dyDescent="0.2">
      <c r="A24" s="32">
        <v>22</v>
      </c>
      <c r="B24" s="34" t="s">
        <v>220</v>
      </c>
      <c r="C24" s="34">
        <v>2010</v>
      </c>
      <c r="D24" s="34" t="s">
        <v>78</v>
      </c>
      <c r="E24" s="34">
        <v>76255</v>
      </c>
      <c r="F24" s="34" t="s">
        <v>172</v>
      </c>
      <c r="G24" s="35">
        <v>0</v>
      </c>
      <c r="H24" s="35">
        <v>17</v>
      </c>
      <c r="I24" s="33">
        <f t="shared" si="4"/>
        <v>86.31</v>
      </c>
      <c r="J24" s="33">
        <f t="shared" si="5"/>
        <v>86.31</v>
      </c>
      <c r="K24" s="32">
        <f t="shared" si="6"/>
        <v>7</v>
      </c>
      <c r="L24" s="34"/>
      <c r="M24" s="34">
        <v>6</v>
      </c>
      <c r="N24" s="34">
        <v>22.3</v>
      </c>
      <c r="O24" s="34" t="s">
        <v>186</v>
      </c>
      <c r="P24" s="34">
        <v>0</v>
      </c>
      <c r="Q24" s="34">
        <v>15.48</v>
      </c>
      <c r="R24" s="34">
        <v>16.079999999999998</v>
      </c>
      <c r="S24" s="34">
        <v>26.45</v>
      </c>
      <c r="U24" s="34">
        <v>0</v>
      </c>
    </row>
    <row r="25" spans="1:21" x14ac:dyDescent="0.2">
      <c r="A25" s="54">
        <v>23</v>
      </c>
      <c r="B25" s="31" t="s">
        <v>208</v>
      </c>
      <c r="C25" s="31">
        <v>2010</v>
      </c>
      <c r="D25" s="31" t="s">
        <v>80</v>
      </c>
      <c r="E25" s="31">
        <v>75128</v>
      </c>
      <c r="F25" s="31" t="s">
        <v>173</v>
      </c>
      <c r="G25" s="52">
        <v>7</v>
      </c>
      <c r="H25" s="52">
        <v>20</v>
      </c>
      <c r="I25" s="55">
        <f t="shared" si="4"/>
        <v>86.2</v>
      </c>
      <c r="J25" s="55">
        <f t="shared" si="5"/>
        <v>86.2</v>
      </c>
      <c r="K25" s="54">
        <f t="shared" si="6"/>
        <v>8</v>
      </c>
      <c r="L25" s="31">
        <v>12.1</v>
      </c>
      <c r="M25" s="31">
        <v>9.5299999999999994</v>
      </c>
      <c r="N25" s="31">
        <v>12.25</v>
      </c>
      <c r="O25" s="31" t="s">
        <v>186</v>
      </c>
      <c r="P25" s="31">
        <v>25.3</v>
      </c>
      <c r="Q25" s="31">
        <v>5.75</v>
      </c>
      <c r="R25" s="31">
        <v>11.25</v>
      </c>
      <c r="S25" s="34">
        <v>7.5</v>
      </c>
      <c r="T25" s="31"/>
      <c r="U25" s="31">
        <v>25.3</v>
      </c>
    </row>
    <row r="26" spans="1:21" x14ac:dyDescent="0.2">
      <c r="A26" s="32">
        <v>24</v>
      </c>
      <c r="B26" s="34" t="s">
        <v>168</v>
      </c>
      <c r="C26" s="34">
        <v>2008</v>
      </c>
      <c r="D26" s="34" t="s">
        <v>80</v>
      </c>
      <c r="E26" s="34">
        <v>75133</v>
      </c>
      <c r="F26" s="34" t="s">
        <v>173</v>
      </c>
      <c r="G26" s="35">
        <v>3.5</v>
      </c>
      <c r="H26" s="35">
        <v>19</v>
      </c>
      <c r="I26" s="33">
        <f t="shared" si="4"/>
        <v>84.13</v>
      </c>
      <c r="J26" s="33">
        <f t="shared" si="5"/>
        <v>84.13</v>
      </c>
      <c r="K26" s="32">
        <f t="shared" si="6"/>
        <v>7</v>
      </c>
      <c r="L26" s="34">
        <v>9</v>
      </c>
      <c r="M26" s="34">
        <v>9.5299999999999994</v>
      </c>
      <c r="N26" s="34">
        <v>2.63</v>
      </c>
      <c r="O26" s="34" t="s">
        <v>186</v>
      </c>
      <c r="P26" s="34">
        <v>25.3</v>
      </c>
      <c r="Q26" s="34" t="s">
        <v>186</v>
      </c>
      <c r="R26" s="34">
        <v>15</v>
      </c>
      <c r="S26" s="34">
        <v>0</v>
      </c>
      <c r="U26" s="34">
        <v>25.3</v>
      </c>
    </row>
    <row r="27" spans="1:21" x14ac:dyDescent="0.2">
      <c r="A27" s="32">
        <v>25</v>
      </c>
      <c r="B27" s="34" t="s">
        <v>212</v>
      </c>
      <c r="C27" s="34">
        <v>2010</v>
      </c>
      <c r="D27" s="34" t="s">
        <v>66</v>
      </c>
      <c r="E27" s="34">
        <v>75346</v>
      </c>
      <c r="F27" s="34" t="s">
        <v>173</v>
      </c>
      <c r="G27" s="35">
        <v>0</v>
      </c>
      <c r="H27" s="35">
        <v>14</v>
      </c>
      <c r="I27" s="33">
        <f t="shared" si="4"/>
        <v>71.44</v>
      </c>
      <c r="J27" s="33">
        <f t="shared" si="5"/>
        <v>71.44</v>
      </c>
      <c r="K27" s="32">
        <f t="shared" si="6"/>
        <v>9</v>
      </c>
      <c r="L27" s="34">
        <v>4.5</v>
      </c>
      <c r="M27" s="34">
        <v>1.5</v>
      </c>
      <c r="N27" s="34">
        <v>7.88</v>
      </c>
      <c r="O27" s="34">
        <v>0</v>
      </c>
      <c r="P27" s="34">
        <v>0</v>
      </c>
      <c r="Q27" s="34">
        <v>21.6</v>
      </c>
      <c r="R27" s="34">
        <v>19.77</v>
      </c>
      <c r="S27" s="34">
        <v>17.689999999999998</v>
      </c>
      <c r="U27" s="34">
        <v>0</v>
      </c>
    </row>
    <row r="28" spans="1:21" x14ac:dyDescent="0.2">
      <c r="A28" s="35">
        <v>26</v>
      </c>
      <c r="B28" s="34" t="s">
        <v>263</v>
      </c>
      <c r="C28" s="34">
        <v>2009</v>
      </c>
      <c r="D28" s="34" t="s">
        <v>318</v>
      </c>
      <c r="E28" s="34">
        <v>76198</v>
      </c>
      <c r="F28" s="34" t="s">
        <v>172</v>
      </c>
      <c r="G28" s="35">
        <v>0</v>
      </c>
      <c r="H28" s="35">
        <v>13</v>
      </c>
      <c r="I28" s="33">
        <f t="shared" si="4"/>
        <v>68.33</v>
      </c>
      <c r="J28" s="33">
        <f t="shared" si="5"/>
        <v>68.33</v>
      </c>
      <c r="K28" s="32">
        <f t="shared" si="6"/>
        <v>4</v>
      </c>
      <c r="L28" s="34" t="s">
        <v>186</v>
      </c>
      <c r="M28" s="34"/>
      <c r="N28" s="34"/>
      <c r="O28" s="34" t="s">
        <v>186</v>
      </c>
      <c r="P28" s="34">
        <v>17.28</v>
      </c>
      <c r="Q28" s="34" t="s">
        <v>186</v>
      </c>
      <c r="R28" s="34">
        <v>16.079999999999998</v>
      </c>
      <c r="S28" s="34">
        <v>17.689999999999998</v>
      </c>
      <c r="U28" s="34">
        <v>17.28</v>
      </c>
    </row>
    <row r="29" spans="1:21" x14ac:dyDescent="0.2">
      <c r="A29" s="52">
        <v>27</v>
      </c>
      <c r="B29" s="31" t="s">
        <v>245</v>
      </c>
      <c r="C29" s="31">
        <v>2009</v>
      </c>
      <c r="D29" s="31" t="s">
        <v>94</v>
      </c>
      <c r="E29" s="31">
        <v>75533</v>
      </c>
      <c r="F29" s="31" t="s">
        <v>172</v>
      </c>
      <c r="G29" s="52">
        <v>0</v>
      </c>
      <c r="H29" s="52">
        <v>15</v>
      </c>
      <c r="I29" s="55">
        <f t="shared" si="4"/>
        <v>60.59</v>
      </c>
      <c r="J29" s="55">
        <f t="shared" si="5"/>
        <v>60.59</v>
      </c>
      <c r="K29" s="54">
        <f t="shared" si="6"/>
        <v>5</v>
      </c>
      <c r="L29" s="31"/>
      <c r="M29" s="31"/>
      <c r="N29" s="31"/>
      <c r="O29" s="31">
        <v>6.8</v>
      </c>
      <c r="P29" s="31">
        <v>17.28</v>
      </c>
      <c r="Q29" s="31">
        <v>15.48</v>
      </c>
      <c r="R29" s="31" t="s">
        <v>186</v>
      </c>
      <c r="S29" s="34">
        <v>3.75</v>
      </c>
      <c r="T29" s="31"/>
      <c r="U29" s="31">
        <v>17.28</v>
      </c>
    </row>
    <row r="30" spans="1:21" x14ac:dyDescent="0.2">
      <c r="A30" s="32">
        <v>28</v>
      </c>
      <c r="B30" s="34" t="s">
        <v>200</v>
      </c>
      <c r="C30" s="34">
        <v>2008</v>
      </c>
      <c r="D30" s="34" t="s">
        <v>66</v>
      </c>
      <c r="E30" s="34">
        <v>75037</v>
      </c>
      <c r="F30" s="34" t="s">
        <v>172</v>
      </c>
      <c r="G30" s="35">
        <v>0</v>
      </c>
      <c r="H30" s="35">
        <v>16</v>
      </c>
      <c r="I30" s="33">
        <f t="shared" si="4"/>
        <v>58.849999999999994</v>
      </c>
      <c r="J30" s="33">
        <f t="shared" si="5"/>
        <v>58.849999999999994</v>
      </c>
      <c r="K30" s="32">
        <f t="shared" si="6"/>
        <v>2</v>
      </c>
      <c r="L30" s="34">
        <v>20.55</v>
      </c>
      <c r="M30" s="34">
        <v>38.299999999999997</v>
      </c>
      <c r="N30" s="34" t="s">
        <v>186</v>
      </c>
      <c r="O30" s="34" t="s">
        <v>186</v>
      </c>
      <c r="P30" s="34" t="s">
        <v>186</v>
      </c>
      <c r="Q30" s="34" t="s">
        <v>186</v>
      </c>
      <c r="R30" s="34" t="s">
        <v>186</v>
      </c>
      <c r="S30" s="34" t="s">
        <v>186</v>
      </c>
      <c r="U30" s="34" t="s">
        <v>186</v>
      </c>
    </row>
    <row r="31" spans="1:21" x14ac:dyDescent="0.2">
      <c r="A31" s="35">
        <v>29</v>
      </c>
      <c r="B31" s="34" t="s">
        <v>274</v>
      </c>
      <c r="C31" s="34">
        <v>2009</v>
      </c>
      <c r="D31" s="34" t="s">
        <v>66</v>
      </c>
      <c r="E31" s="34">
        <v>76158</v>
      </c>
      <c r="F31" s="34" t="s">
        <v>172</v>
      </c>
      <c r="G31" s="35">
        <v>0</v>
      </c>
      <c r="H31" s="35">
        <v>7</v>
      </c>
      <c r="I31" s="33">
        <f t="shared" si="4"/>
        <v>50.2</v>
      </c>
      <c r="J31" s="33">
        <f t="shared" si="5"/>
        <v>50.2</v>
      </c>
      <c r="K31" s="32">
        <f t="shared" si="6"/>
        <v>3</v>
      </c>
      <c r="L31" s="34" t="s">
        <v>186</v>
      </c>
      <c r="M31" s="34"/>
      <c r="N31" s="34"/>
      <c r="O31" s="34" t="s">
        <v>186</v>
      </c>
      <c r="P31" s="34"/>
      <c r="Q31" s="34">
        <v>8.6300000000000008</v>
      </c>
      <c r="R31" s="34">
        <v>19.77</v>
      </c>
      <c r="S31" s="34">
        <v>21.8</v>
      </c>
      <c r="U31" s="34"/>
    </row>
    <row r="32" spans="1:21" x14ac:dyDescent="0.2">
      <c r="A32" s="32">
        <v>30</v>
      </c>
      <c r="B32" s="34" t="s">
        <v>219</v>
      </c>
      <c r="C32" s="34">
        <v>2008</v>
      </c>
      <c r="D32" s="34" t="s">
        <v>66</v>
      </c>
      <c r="E32" s="34">
        <v>75471</v>
      </c>
      <c r="F32" s="34" t="s">
        <v>172</v>
      </c>
      <c r="G32" s="35">
        <v>0</v>
      </c>
      <c r="H32" s="35">
        <v>12</v>
      </c>
      <c r="I32" s="33">
        <f t="shared" si="4"/>
        <v>48.96</v>
      </c>
      <c r="J32" s="33">
        <f t="shared" si="5"/>
        <v>48.96</v>
      </c>
      <c r="K32" s="32">
        <f t="shared" si="6"/>
        <v>3</v>
      </c>
      <c r="L32" s="34"/>
      <c r="M32" s="34">
        <v>14.4</v>
      </c>
      <c r="N32" s="34" t="s">
        <v>186</v>
      </c>
      <c r="O32" s="34" t="s">
        <v>186</v>
      </c>
      <c r="P32" s="34">
        <v>17.28</v>
      </c>
      <c r="Q32" s="34" t="s">
        <v>186</v>
      </c>
      <c r="R32" s="34" t="s">
        <v>186</v>
      </c>
      <c r="S32" s="34" t="s">
        <v>186</v>
      </c>
      <c r="U32" s="34">
        <v>17.28</v>
      </c>
    </row>
    <row r="33" spans="1:21" x14ac:dyDescent="0.2">
      <c r="A33" s="52">
        <v>31</v>
      </c>
      <c r="B33" s="31" t="s">
        <v>268</v>
      </c>
      <c r="C33" s="31">
        <v>2010</v>
      </c>
      <c r="D33" s="31" t="s">
        <v>78</v>
      </c>
      <c r="E33" s="31">
        <v>76186</v>
      </c>
      <c r="F33" s="31" t="s">
        <v>173</v>
      </c>
      <c r="G33" s="52">
        <v>0</v>
      </c>
      <c r="H33" s="52">
        <v>8</v>
      </c>
      <c r="I33" s="55">
        <f t="shared" si="4"/>
        <v>48.69</v>
      </c>
      <c r="J33" s="55">
        <f t="shared" si="5"/>
        <v>48.69</v>
      </c>
      <c r="K33" s="54">
        <f t="shared" si="6"/>
        <v>4</v>
      </c>
      <c r="L33" s="31" t="s">
        <v>186</v>
      </c>
      <c r="M33" s="31"/>
      <c r="N33" s="31"/>
      <c r="O33" s="31" t="s">
        <v>186</v>
      </c>
      <c r="P33" s="31">
        <v>11.75</v>
      </c>
      <c r="Q33" s="31" t="s">
        <v>186</v>
      </c>
      <c r="R33" s="31">
        <v>7.5</v>
      </c>
      <c r="S33" s="34">
        <v>17.689999999999998</v>
      </c>
      <c r="T33" s="31"/>
      <c r="U33" s="31">
        <v>11.75</v>
      </c>
    </row>
    <row r="34" spans="1:21" x14ac:dyDescent="0.2">
      <c r="A34" s="52">
        <v>32</v>
      </c>
      <c r="B34" s="31" t="s">
        <v>233</v>
      </c>
      <c r="C34" s="31">
        <v>2008</v>
      </c>
      <c r="D34" s="31" t="s">
        <v>228</v>
      </c>
      <c r="E34" s="31">
        <v>75709</v>
      </c>
      <c r="F34" s="31" t="s">
        <v>172</v>
      </c>
      <c r="G34" s="52">
        <v>0</v>
      </c>
      <c r="H34" s="52">
        <v>11</v>
      </c>
      <c r="I34" s="33">
        <f t="shared" si="4"/>
        <v>46.940000000000005</v>
      </c>
      <c r="J34" s="55">
        <f t="shared" si="5"/>
        <v>46.940000000000005</v>
      </c>
      <c r="K34" s="54">
        <f t="shared" si="6"/>
        <v>5</v>
      </c>
      <c r="L34" s="31" t="s">
        <v>186</v>
      </c>
      <c r="M34" s="31"/>
      <c r="N34" s="31">
        <v>2.63</v>
      </c>
      <c r="O34" s="31">
        <v>6</v>
      </c>
      <c r="P34" s="31">
        <v>17.28</v>
      </c>
      <c r="Q34" s="31" t="s">
        <v>186</v>
      </c>
      <c r="R34" s="31" t="s">
        <v>186</v>
      </c>
      <c r="S34" s="34">
        <v>3.75</v>
      </c>
      <c r="T34" s="31"/>
      <c r="U34" s="31">
        <v>17.28</v>
      </c>
    </row>
    <row r="35" spans="1:21" x14ac:dyDescent="0.2">
      <c r="A35" s="32">
        <v>33</v>
      </c>
      <c r="B35" s="34" t="s">
        <v>169</v>
      </c>
      <c r="C35" s="34">
        <v>2010</v>
      </c>
      <c r="D35" s="34" t="s">
        <v>66</v>
      </c>
      <c r="E35" s="34">
        <v>68631</v>
      </c>
      <c r="F35" s="34" t="s">
        <v>172</v>
      </c>
      <c r="G35" s="35">
        <v>6</v>
      </c>
      <c r="H35" s="32">
        <v>3</v>
      </c>
      <c r="I35" s="33">
        <f t="shared" si="4"/>
        <v>41.879999999999995</v>
      </c>
      <c r="J35" s="33">
        <f t="shared" si="5"/>
        <v>41.879999999999995</v>
      </c>
      <c r="K35" s="32">
        <f t="shared" si="6"/>
        <v>2</v>
      </c>
      <c r="L35" s="34" t="s">
        <v>186</v>
      </c>
      <c r="M35" s="34" t="s">
        <v>186</v>
      </c>
      <c r="N35" s="34" t="s">
        <v>186</v>
      </c>
      <c r="O35" s="34" t="s">
        <v>186</v>
      </c>
      <c r="P35" s="34" t="s">
        <v>186</v>
      </c>
      <c r="Q35" s="34" t="s">
        <v>186</v>
      </c>
      <c r="R35" s="34">
        <v>16.079999999999998</v>
      </c>
      <c r="S35" s="34">
        <v>25.8</v>
      </c>
      <c r="U35" s="34" t="s">
        <v>186</v>
      </c>
    </row>
    <row r="36" spans="1:21" x14ac:dyDescent="0.2">
      <c r="A36" s="35">
        <v>34</v>
      </c>
      <c r="B36" s="34" t="s">
        <v>284</v>
      </c>
      <c r="C36" s="34">
        <v>2008</v>
      </c>
      <c r="D36" s="34" t="s">
        <v>119</v>
      </c>
      <c r="E36" s="34">
        <v>76638</v>
      </c>
      <c r="F36" s="34" t="s">
        <v>172</v>
      </c>
      <c r="G36" s="35">
        <v>0</v>
      </c>
      <c r="H36" s="35">
        <v>10</v>
      </c>
      <c r="I36" s="33">
        <f t="shared" si="4"/>
        <v>34.299999999999997</v>
      </c>
      <c r="J36" s="33">
        <f t="shared" si="5"/>
        <v>34.299999999999997</v>
      </c>
      <c r="K36" s="32">
        <f t="shared" si="6"/>
        <v>1</v>
      </c>
      <c r="L36" s="34" t="s">
        <v>186</v>
      </c>
      <c r="M36" s="34"/>
      <c r="N36" s="34"/>
      <c r="O36" s="34" t="s">
        <v>186</v>
      </c>
      <c r="P36" s="34"/>
      <c r="Q36" s="34"/>
      <c r="R36" s="34">
        <v>34.299999999999997</v>
      </c>
      <c r="S36" s="34" t="s">
        <v>186</v>
      </c>
      <c r="U36" s="34"/>
    </row>
    <row r="37" spans="1:21" x14ac:dyDescent="0.2">
      <c r="A37" s="32">
        <v>35</v>
      </c>
      <c r="B37" s="34" t="s">
        <v>210</v>
      </c>
      <c r="C37" s="34">
        <v>2009</v>
      </c>
      <c r="D37" s="34" t="s">
        <v>80</v>
      </c>
      <c r="E37" s="34">
        <v>75131</v>
      </c>
      <c r="F37" s="34" t="s">
        <v>172</v>
      </c>
      <c r="G37" s="35">
        <v>0</v>
      </c>
      <c r="H37" s="35">
        <v>9</v>
      </c>
      <c r="I37" s="33">
        <f t="shared" ref="I37:I59" si="10">J37</f>
        <v>33</v>
      </c>
      <c r="J37" s="33">
        <f t="shared" ref="J37:J59" si="11">MAX(L37:U37)+IF(K37&gt;1,LARGE(L37:U37,2),0)+IF(K37&gt;2,LARGE(L37:U37,3),0)+IF(K37&gt;3,LARGE(L37:U37,4),0)+IF(K37&gt;4,LARGE(L37:U37,5),0)</f>
        <v>33</v>
      </c>
      <c r="K37" s="32">
        <f t="shared" ref="K37:K59" si="12">COUNT(L37:U37)</f>
        <v>8</v>
      </c>
      <c r="L37" s="34">
        <v>4.5</v>
      </c>
      <c r="M37" s="34">
        <v>3</v>
      </c>
      <c r="N37" s="34">
        <v>12.25</v>
      </c>
      <c r="O37" s="34" t="s">
        <v>186</v>
      </c>
      <c r="P37" s="34">
        <v>0</v>
      </c>
      <c r="Q37" s="34">
        <v>5.75</v>
      </c>
      <c r="R37" s="34">
        <v>7.5</v>
      </c>
      <c r="S37" s="34">
        <v>0</v>
      </c>
      <c r="U37" s="34">
        <v>0</v>
      </c>
    </row>
    <row r="38" spans="1:21" x14ac:dyDescent="0.2">
      <c r="A38" s="35">
        <v>36</v>
      </c>
      <c r="B38" s="34" t="s">
        <v>291</v>
      </c>
      <c r="C38" s="34">
        <v>2008</v>
      </c>
      <c r="D38" s="34" t="s">
        <v>246</v>
      </c>
      <c r="E38" s="34" t="s">
        <v>217</v>
      </c>
      <c r="F38" s="34" t="s">
        <v>172</v>
      </c>
      <c r="G38" s="35">
        <v>0</v>
      </c>
      <c r="H38" s="32">
        <v>0</v>
      </c>
      <c r="I38" s="33">
        <f t="shared" si="10"/>
        <v>28.05</v>
      </c>
      <c r="J38" s="33">
        <f t="shared" si="11"/>
        <v>28.05</v>
      </c>
      <c r="K38" s="32">
        <f t="shared" si="12"/>
        <v>1</v>
      </c>
      <c r="L38" s="34" t="s">
        <v>186</v>
      </c>
      <c r="M38" s="34" t="s">
        <v>186</v>
      </c>
      <c r="N38" s="34" t="s">
        <v>186</v>
      </c>
      <c r="O38" s="34" t="s">
        <v>186</v>
      </c>
      <c r="P38" s="34" t="s">
        <v>186</v>
      </c>
      <c r="Q38" s="34" t="s">
        <v>186</v>
      </c>
      <c r="R38" s="34" t="s">
        <v>186</v>
      </c>
      <c r="S38" s="34">
        <v>28.05</v>
      </c>
      <c r="U38" s="34" t="s">
        <v>186</v>
      </c>
    </row>
    <row r="39" spans="1:21" x14ac:dyDescent="0.2">
      <c r="A39" s="32">
        <v>37</v>
      </c>
      <c r="B39" s="34" t="s">
        <v>167</v>
      </c>
      <c r="C39" s="34">
        <v>2010</v>
      </c>
      <c r="D39" s="34" t="s">
        <v>80</v>
      </c>
      <c r="E39" s="34">
        <v>75132</v>
      </c>
      <c r="F39" s="34" t="s">
        <v>173</v>
      </c>
      <c r="G39" s="35">
        <v>3.5</v>
      </c>
      <c r="H39" s="35">
        <v>6</v>
      </c>
      <c r="I39" s="33">
        <f t="shared" si="10"/>
        <v>27.25</v>
      </c>
      <c r="J39" s="33">
        <f t="shared" si="11"/>
        <v>27.25</v>
      </c>
      <c r="K39" s="32">
        <f t="shared" si="12"/>
        <v>7</v>
      </c>
      <c r="L39" s="34">
        <v>2.25</v>
      </c>
      <c r="M39" s="34">
        <v>1.5</v>
      </c>
      <c r="N39" s="34">
        <v>0</v>
      </c>
      <c r="O39" s="34" t="s">
        <v>186</v>
      </c>
      <c r="P39" s="34">
        <v>11.75</v>
      </c>
      <c r="Q39" s="34" t="s">
        <v>186</v>
      </c>
      <c r="R39" s="34">
        <v>0</v>
      </c>
      <c r="S39" s="34">
        <v>0</v>
      </c>
      <c r="U39" s="34">
        <v>11.75</v>
      </c>
    </row>
    <row r="40" spans="1:21" x14ac:dyDescent="0.2">
      <c r="A40" s="52">
        <v>38</v>
      </c>
      <c r="B40" s="31" t="s">
        <v>272</v>
      </c>
      <c r="C40" s="31">
        <v>2010</v>
      </c>
      <c r="D40" s="31" t="s">
        <v>119</v>
      </c>
      <c r="E40" s="31" t="s">
        <v>217</v>
      </c>
      <c r="F40" s="31" t="s">
        <v>172</v>
      </c>
      <c r="G40" s="52">
        <v>0</v>
      </c>
      <c r="H40" s="52">
        <v>0</v>
      </c>
      <c r="I40" s="55">
        <f t="shared" si="10"/>
        <v>24.319999999999997</v>
      </c>
      <c r="J40" s="55">
        <f t="shared" si="11"/>
        <v>24.319999999999997</v>
      </c>
      <c r="K40" s="54">
        <f t="shared" si="12"/>
        <v>3</v>
      </c>
      <c r="L40" s="31" t="s">
        <v>186</v>
      </c>
      <c r="M40" s="31"/>
      <c r="N40" s="31"/>
      <c r="O40" s="31" t="s">
        <v>186</v>
      </c>
      <c r="P40" s="31"/>
      <c r="Q40" s="31">
        <v>2.88</v>
      </c>
      <c r="R40" s="31">
        <v>3.75</v>
      </c>
      <c r="S40" s="34">
        <v>17.689999999999998</v>
      </c>
      <c r="T40" s="31"/>
      <c r="U40" s="31"/>
    </row>
    <row r="41" spans="1:21" x14ac:dyDescent="0.2">
      <c r="A41" s="35">
        <v>39</v>
      </c>
      <c r="B41" s="34" t="s">
        <v>265</v>
      </c>
      <c r="C41" s="34">
        <v>2009</v>
      </c>
      <c r="D41" s="34" t="s">
        <v>78</v>
      </c>
      <c r="E41" s="34">
        <v>76185</v>
      </c>
      <c r="F41" s="34" t="s">
        <v>173</v>
      </c>
      <c r="G41" s="35">
        <v>0</v>
      </c>
      <c r="H41" s="35">
        <v>4.5</v>
      </c>
      <c r="I41" s="33">
        <f t="shared" si="10"/>
        <v>23.5</v>
      </c>
      <c r="J41" s="33">
        <f t="shared" si="11"/>
        <v>23.5</v>
      </c>
      <c r="K41" s="32">
        <f t="shared" si="12"/>
        <v>3</v>
      </c>
      <c r="L41" s="34" t="s">
        <v>186</v>
      </c>
      <c r="M41" s="34"/>
      <c r="N41" s="34"/>
      <c r="O41" s="34" t="s">
        <v>186</v>
      </c>
      <c r="P41" s="34">
        <v>11.75</v>
      </c>
      <c r="Q41" s="34" t="s">
        <v>186</v>
      </c>
      <c r="R41" s="34" t="s">
        <v>186</v>
      </c>
      <c r="S41" s="34">
        <v>0</v>
      </c>
      <c r="U41" s="34">
        <v>11.75</v>
      </c>
    </row>
    <row r="42" spans="1:21" x14ac:dyDescent="0.2">
      <c r="A42" s="35">
        <v>39</v>
      </c>
      <c r="B42" s="34" t="s">
        <v>270</v>
      </c>
      <c r="C42" s="34">
        <v>2008</v>
      </c>
      <c r="D42" s="34" t="s">
        <v>36</v>
      </c>
      <c r="E42" s="34">
        <v>75350</v>
      </c>
      <c r="F42" s="34" t="s">
        <v>173</v>
      </c>
      <c r="G42" s="35">
        <v>0</v>
      </c>
      <c r="H42" s="35">
        <v>4.5</v>
      </c>
      <c r="I42" s="33">
        <f t="shared" si="10"/>
        <v>23.5</v>
      </c>
      <c r="J42" s="33">
        <f t="shared" si="11"/>
        <v>23.5</v>
      </c>
      <c r="K42" s="32">
        <f t="shared" si="12"/>
        <v>2</v>
      </c>
      <c r="L42" s="34" t="s">
        <v>186</v>
      </c>
      <c r="M42" s="34"/>
      <c r="N42" s="34"/>
      <c r="O42" s="34" t="s">
        <v>186</v>
      </c>
      <c r="P42" s="34">
        <v>11.75</v>
      </c>
      <c r="Q42" s="34" t="s">
        <v>186</v>
      </c>
      <c r="R42" s="34" t="s">
        <v>186</v>
      </c>
      <c r="S42" s="34" t="s">
        <v>186</v>
      </c>
      <c r="U42" s="34">
        <v>11.75</v>
      </c>
    </row>
    <row r="43" spans="1:21" x14ac:dyDescent="0.2">
      <c r="A43" s="35">
        <v>41</v>
      </c>
      <c r="B43" s="34" t="s">
        <v>290</v>
      </c>
      <c r="C43" s="34">
        <v>2009</v>
      </c>
      <c r="D43" s="34" t="s">
        <v>66</v>
      </c>
      <c r="E43" s="34">
        <v>71211</v>
      </c>
      <c r="F43" s="34" t="s">
        <v>173</v>
      </c>
      <c r="G43" s="35">
        <v>0</v>
      </c>
      <c r="H43" s="32">
        <v>0</v>
      </c>
      <c r="I43" s="33">
        <f t="shared" si="10"/>
        <v>17.689999999999998</v>
      </c>
      <c r="J43" s="33">
        <f t="shared" si="11"/>
        <v>17.689999999999998</v>
      </c>
      <c r="K43" s="32">
        <f t="shared" si="12"/>
        <v>1</v>
      </c>
      <c r="L43" s="34" t="s">
        <v>186</v>
      </c>
      <c r="M43" s="34" t="s">
        <v>186</v>
      </c>
      <c r="N43" s="34" t="s">
        <v>186</v>
      </c>
      <c r="O43" s="34" t="s">
        <v>186</v>
      </c>
      <c r="P43" s="34" t="s">
        <v>186</v>
      </c>
      <c r="Q43" s="34" t="s">
        <v>186</v>
      </c>
      <c r="R43" s="34" t="s">
        <v>186</v>
      </c>
      <c r="S43" s="34">
        <v>17.689999999999998</v>
      </c>
      <c r="U43" s="34" t="s">
        <v>186</v>
      </c>
    </row>
    <row r="44" spans="1:21" x14ac:dyDescent="0.2">
      <c r="A44" s="54">
        <v>42</v>
      </c>
      <c r="B44" s="31" t="s">
        <v>209</v>
      </c>
      <c r="C44" s="31">
        <v>2009</v>
      </c>
      <c r="D44" s="31" t="s">
        <v>80</v>
      </c>
      <c r="E44" s="31">
        <v>75129</v>
      </c>
      <c r="F44" s="31" t="s">
        <v>172</v>
      </c>
      <c r="G44" s="52">
        <v>0</v>
      </c>
      <c r="H44" s="52">
        <v>2</v>
      </c>
      <c r="I44" s="55">
        <f t="shared" si="10"/>
        <v>10.4</v>
      </c>
      <c r="J44" s="55">
        <f t="shared" si="11"/>
        <v>10.4</v>
      </c>
      <c r="K44" s="54">
        <f t="shared" si="12"/>
        <v>1</v>
      </c>
      <c r="L44" s="31">
        <v>10.4</v>
      </c>
      <c r="M44" s="31" t="s">
        <v>186</v>
      </c>
      <c r="N44" s="31" t="s">
        <v>186</v>
      </c>
      <c r="O44" s="31" t="s">
        <v>186</v>
      </c>
      <c r="P44" s="31" t="s">
        <v>186</v>
      </c>
      <c r="Q44" s="31" t="s">
        <v>186</v>
      </c>
      <c r="R44" s="31" t="s">
        <v>186</v>
      </c>
      <c r="S44" s="34" t="s">
        <v>186</v>
      </c>
      <c r="T44" s="31"/>
      <c r="U44" s="31" t="s">
        <v>186</v>
      </c>
    </row>
    <row r="45" spans="1:21" x14ac:dyDescent="0.2">
      <c r="A45" s="52">
        <v>43</v>
      </c>
      <c r="B45" s="31" t="s">
        <v>252</v>
      </c>
      <c r="C45" s="31">
        <v>2009</v>
      </c>
      <c r="D45" s="31" t="s">
        <v>66</v>
      </c>
      <c r="E45" s="31">
        <v>76155</v>
      </c>
      <c r="F45" s="31" t="s">
        <v>172</v>
      </c>
      <c r="G45" s="52">
        <v>0</v>
      </c>
      <c r="H45" s="52">
        <v>1</v>
      </c>
      <c r="I45" s="55">
        <f t="shared" si="10"/>
        <v>7.8</v>
      </c>
      <c r="J45" s="55">
        <f t="shared" si="11"/>
        <v>7.8</v>
      </c>
      <c r="K45" s="54">
        <f t="shared" si="12"/>
        <v>1</v>
      </c>
      <c r="L45" s="31"/>
      <c r="M45" s="31"/>
      <c r="N45" s="31"/>
      <c r="O45" s="31">
        <v>7.8</v>
      </c>
      <c r="P45" s="31" t="s">
        <v>186</v>
      </c>
      <c r="Q45" s="31" t="s">
        <v>186</v>
      </c>
      <c r="R45" s="31" t="s">
        <v>186</v>
      </c>
      <c r="S45" s="31" t="s">
        <v>186</v>
      </c>
      <c r="T45" s="31"/>
      <c r="U45" s="31" t="s">
        <v>186</v>
      </c>
    </row>
    <row r="46" spans="1:21" x14ac:dyDescent="0.2">
      <c r="A46" s="52">
        <v>44</v>
      </c>
      <c r="B46" s="31" t="s">
        <v>262</v>
      </c>
      <c r="C46" s="31">
        <v>2010</v>
      </c>
      <c r="D46" s="31" t="s">
        <v>94</v>
      </c>
      <c r="E46" s="31">
        <v>75531</v>
      </c>
      <c r="F46" s="31" t="s">
        <v>172</v>
      </c>
      <c r="G46" s="52">
        <v>0</v>
      </c>
      <c r="H46" s="52">
        <v>0</v>
      </c>
      <c r="I46" s="55">
        <f t="shared" si="10"/>
        <v>6.63</v>
      </c>
      <c r="J46" s="55">
        <f t="shared" si="11"/>
        <v>6.63</v>
      </c>
      <c r="K46" s="54">
        <f t="shared" si="12"/>
        <v>5</v>
      </c>
      <c r="L46" s="31" t="s">
        <v>186</v>
      </c>
      <c r="M46" s="31"/>
      <c r="N46" s="31"/>
      <c r="O46" s="31" t="s">
        <v>186</v>
      </c>
      <c r="P46" s="31">
        <v>0</v>
      </c>
      <c r="Q46" s="31">
        <v>2.88</v>
      </c>
      <c r="R46" s="31">
        <v>3.75</v>
      </c>
      <c r="S46" s="31">
        <v>0</v>
      </c>
      <c r="T46" s="31"/>
      <c r="U46" s="31">
        <v>0</v>
      </c>
    </row>
    <row r="47" spans="1:21" x14ac:dyDescent="0.2">
      <c r="A47" s="50">
        <v>45</v>
      </c>
      <c r="B47" s="51" t="s">
        <v>271</v>
      </c>
      <c r="C47" s="51">
        <v>2010</v>
      </c>
      <c r="D47" s="51" t="s">
        <v>246</v>
      </c>
      <c r="E47" s="51" t="s">
        <v>217</v>
      </c>
      <c r="F47" s="51" t="s">
        <v>172</v>
      </c>
      <c r="G47" s="50">
        <v>0</v>
      </c>
      <c r="H47" s="50">
        <v>0</v>
      </c>
      <c r="I47" s="48">
        <f t="shared" si="10"/>
        <v>2.88</v>
      </c>
      <c r="J47" s="48">
        <f t="shared" si="11"/>
        <v>2.88</v>
      </c>
      <c r="K47" s="49">
        <f t="shared" si="12"/>
        <v>1</v>
      </c>
      <c r="L47" s="51" t="s">
        <v>186</v>
      </c>
      <c r="M47" s="51"/>
      <c r="N47" s="51"/>
      <c r="O47" s="51" t="s">
        <v>186</v>
      </c>
      <c r="P47" s="51"/>
      <c r="Q47" s="51">
        <v>2.88</v>
      </c>
      <c r="R47" s="51" t="s">
        <v>186</v>
      </c>
      <c r="S47" s="51" t="s">
        <v>186</v>
      </c>
      <c r="T47" s="51"/>
      <c r="U47" s="51"/>
    </row>
    <row r="48" spans="1:21" x14ac:dyDescent="0.2">
      <c r="A48" s="32"/>
      <c r="B48" s="34" t="s">
        <v>236</v>
      </c>
      <c r="C48" s="34">
        <v>2010</v>
      </c>
      <c r="D48" s="34" t="s">
        <v>119</v>
      </c>
      <c r="E48" s="34">
        <v>73291</v>
      </c>
      <c r="F48" s="34" t="s">
        <v>172</v>
      </c>
      <c r="G48" s="35">
        <v>0</v>
      </c>
      <c r="H48" s="35">
        <v>0</v>
      </c>
      <c r="I48" s="33">
        <f t="shared" si="10"/>
        <v>0</v>
      </c>
      <c r="J48" s="33">
        <f t="shared" si="11"/>
        <v>0</v>
      </c>
      <c r="K48" s="32">
        <f t="shared" si="12"/>
        <v>1</v>
      </c>
      <c r="L48" s="34" t="s">
        <v>186</v>
      </c>
      <c r="M48" s="34"/>
      <c r="N48" s="34">
        <v>0</v>
      </c>
      <c r="O48" s="34" t="s">
        <v>186</v>
      </c>
      <c r="P48" s="34" t="s">
        <v>186</v>
      </c>
      <c r="Q48" s="34" t="s">
        <v>186</v>
      </c>
      <c r="R48" s="34" t="s">
        <v>186</v>
      </c>
      <c r="S48" s="34" t="s">
        <v>186</v>
      </c>
      <c r="U48" s="34" t="s">
        <v>186</v>
      </c>
    </row>
    <row r="49" spans="1:21" x14ac:dyDescent="0.2">
      <c r="A49" s="32"/>
      <c r="B49" s="34" t="s">
        <v>266</v>
      </c>
      <c r="C49" s="34">
        <v>2010</v>
      </c>
      <c r="D49" s="34" t="s">
        <v>66</v>
      </c>
      <c r="E49" s="34">
        <v>75127</v>
      </c>
      <c r="F49" s="34" t="s">
        <v>173</v>
      </c>
      <c r="G49" s="35">
        <v>0</v>
      </c>
      <c r="H49" s="35">
        <v>0</v>
      </c>
      <c r="I49" s="33">
        <f t="shared" si="10"/>
        <v>0</v>
      </c>
      <c r="J49" s="33">
        <f t="shared" si="11"/>
        <v>0</v>
      </c>
      <c r="K49" s="32">
        <f t="shared" si="12"/>
        <v>4</v>
      </c>
      <c r="L49" s="34" t="s">
        <v>186</v>
      </c>
      <c r="M49" s="34"/>
      <c r="N49" s="34"/>
      <c r="O49" s="34" t="s">
        <v>186</v>
      </c>
      <c r="P49" s="34">
        <v>0</v>
      </c>
      <c r="Q49" s="34">
        <v>0</v>
      </c>
      <c r="R49" s="34" t="s">
        <v>186</v>
      </c>
      <c r="S49" s="34">
        <v>0</v>
      </c>
      <c r="U49" s="34">
        <v>0</v>
      </c>
    </row>
    <row r="50" spans="1:21" x14ac:dyDescent="0.2">
      <c r="A50" s="32"/>
      <c r="B50" s="19" t="s">
        <v>207</v>
      </c>
      <c r="C50" s="19">
        <v>2010</v>
      </c>
      <c r="D50" s="19" t="s">
        <v>66</v>
      </c>
      <c r="E50" s="31">
        <v>72873</v>
      </c>
      <c r="F50" s="31" t="s">
        <v>172</v>
      </c>
      <c r="G50" s="52">
        <v>8.5</v>
      </c>
      <c r="H50" s="54">
        <v>0</v>
      </c>
      <c r="I50" s="55">
        <f t="shared" si="10"/>
        <v>0</v>
      </c>
      <c r="J50" s="55">
        <f t="shared" si="11"/>
        <v>0</v>
      </c>
      <c r="K50" s="54">
        <f t="shared" si="12"/>
        <v>2</v>
      </c>
      <c r="L50" s="31" t="s">
        <v>186</v>
      </c>
      <c r="M50" s="31" t="s">
        <v>186</v>
      </c>
      <c r="N50" s="31" t="s">
        <v>186</v>
      </c>
      <c r="O50" s="31" t="s">
        <v>186</v>
      </c>
      <c r="P50" s="31">
        <v>0</v>
      </c>
      <c r="Q50" s="31" t="s">
        <v>186</v>
      </c>
      <c r="R50" s="31" t="s">
        <v>186</v>
      </c>
      <c r="S50" s="34" t="s">
        <v>186</v>
      </c>
      <c r="T50" s="31"/>
      <c r="U50" s="31">
        <v>0</v>
      </c>
    </row>
    <row r="51" spans="1:21" x14ac:dyDescent="0.2">
      <c r="A51" s="54"/>
      <c r="B51" s="31" t="s">
        <v>267</v>
      </c>
      <c r="C51" s="31">
        <v>2009</v>
      </c>
      <c r="D51" s="31" t="s">
        <v>184</v>
      </c>
      <c r="E51" s="31">
        <v>75644</v>
      </c>
      <c r="F51" s="31" t="s">
        <v>173</v>
      </c>
      <c r="G51" s="52">
        <v>0</v>
      </c>
      <c r="H51" s="52">
        <v>0</v>
      </c>
      <c r="I51" s="55">
        <f t="shared" si="10"/>
        <v>0</v>
      </c>
      <c r="J51" s="55">
        <f t="shared" si="11"/>
        <v>0</v>
      </c>
      <c r="K51" s="54">
        <f t="shared" si="12"/>
        <v>2</v>
      </c>
      <c r="L51" s="31" t="s">
        <v>186</v>
      </c>
      <c r="M51" s="31"/>
      <c r="N51" s="31"/>
      <c r="O51" s="31" t="s">
        <v>186</v>
      </c>
      <c r="P51" s="31">
        <v>0</v>
      </c>
      <c r="Q51" s="31" t="s">
        <v>186</v>
      </c>
      <c r="R51" s="31" t="s">
        <v>186</v>
      </c>
      <c r="S51" s="34" t="s">
        <v>186</v>
      </c>
      <c r="T51" s="31"/>
      <c r="U51" s="31">
        <v>0</v>
      </c>
    </row>
    <row r="52" spans="1:21" x14ac:dyDescent="0.2">
      <c r="A52" s="35"/>
      <c r="B52" s="34" t="s">
        <v>269</v>
      </c>
      <c r="C52" s="34">
        <v>2009</v>
      </c>
      <c r="D52" s="34" t="s">
        <v>318</v>
      </c>
      <c r="E52" s="34">
        <v>76197</v>
      </c>
      <c r="F52" s="34" t="s">
        <v>173</v>
      </c>
      <c r="G52" s="35">
        <v>0</v>
      </c>
      <c r="H52" s="35">
        <v>0</v>
      </c>
      <c r="I52" s="33">
        <f t="shared" si="10"/>
        <v>0</v>
      </c>
      <c r="J52" s="33">
        <f t="shared" si="11"/>
        <v>0</v>
      </c>
      <c r="K52" s="32">
        <f t="shared" si="12"/>
        <v>2</v>
      </c>
      <c r="L52" s="34" t="s">
        <v>186</v>
      </c>
      <c r="M52" s="34"/>
      <c r="N52" s="34"/>
      <c r="O52" s="34" t="s">
        <v>186</v>
      </c>
      <c r="P52" s="34">
        <v>0</v>
      </c>
      <c r="Q52" s="34" t="s">
        <v>186</v>
      </c>
      <c r="R52" s="34" t="s">
        <v>186</v>
      </c>
      <c r="S52" s="34" t="s">
        <v>186</v>
      </c>
      <c r="U52" s="34">
        <v>0</v>
      </c>
    </row>
    <row r="53" spans="1:21" x14ac:dyDescent="0.2">
      <c r="A53" s="35"/>
      <c r="B53" s="34" t="s">
        <v>235</v>
      </c>
      <c r="C53" s="34">
        <v>2010</v>
      </c>
      <c r="D53" s="34" t="s">
        <v>119</v>
      </c>
      <c r="E53" s="34">
        <v>75780</v>
      </c>
      <c r="F53" s="34" t="s">
        <v>172</v>
      </c>
      <c r="G53" s="35">
        <v>0</v>
      </c>
      <c r="H53" s="35">
        <v>0</v>
      </c>
      <c r="I53" s="33">
        <f t="shared" si="10"/>
        <v>0</v>
      </c>
      <c r="J53" s="33">
        <f t="shared" si="11"/>
        <v>0</v>
      </c>
      <c r="K53" s="32">
        <f t="shared" si="12"/>
        <v>1</v>
      </c>
      <c r="L53" s="34" t="s">
        <v>186</v>
      </c>
      <c r="M53" s="34"/>
      <c r="N53" s="34">
        <v>0</v>
      </c>
      <c r="O53" s="34" t="s">
        <v>186</v>
      </c>
      <c r="P53" s="34" t="s">
        <v>186</v>
      </c>
      <c r="Q53" s="34" t="s">
        <v>186</v>
      </c>
      <c r="R53" s="34" t="s">
        <v>186</v>
      </c>
      <c r="S53" s="34" t="s">
        <v>186</v>
      </c>
      <c r="U53" s="34" t="s">
        <v>186</v>
      </c>
    </row>
    <row r="54" spans="1:21" x14ac:dyDescent="0.2">
      <c r="A54" s="35"/>
      <c r="B54" s="34" t="s">
        <v>264</v>
      </c>
      <c r="C54" s="34">
        <v>2009</v>
      </c>
      <c r="D54" s="34" t="s">
        <v>119</v>
      </c>
      <c r="E54" s="34">
        <v>76244</v>
      </c>
      <c r="F54" s="34" t="s">
        <v>172</v>
      </c>
      <c r="G54" s="35">
        <v>0</v>
      </c>
      <c r="H54" s="35">
        <v>0</v>
      </c>
      <c r="I54" s="33">
        <f t="shared" si="10"/>
        <v>0</v>
      </c>
      <c r="J54" s="33">
        <f t="shared" si="11"/>
        <v>0</v>
      </c>
      <c r="K54" s="32">
        <f t="shared" si="12"/>
        <v>3</v>
      </c>
      <c r="L54" s="34" t="s">
        <v>186</v>
      </c>
      <c r="M54" s="34"/>
      <c r="N54" s="34"/>
      <c r="O54" s="34" t="s">
        <v>186</v>
      </c>
      <c r="P54" s="34">
        <v>0</v>
      </c>
      <c r="Q54" s="34" t="s">
        <v>186</v>
      </c>
      <c r="R54" s="34" t="s">
        <v>186</v>
      </c>
      <c r="S54" s="34">
        <v>0</v>
      </c>
      <c r="U54" s="34">
        <v>0</v>
      </c>
    </row>
    <row r="55" spans="1:21" x14ac:dyDescent="0.2">
      <c r="A55" s="35"/>
      <c r="B55" s="34" t="s">
        <v>273</v>
      </c>
      <c r="C55" s="34">
        <v>2010</v>
      </c>
      <c r="D55" s="34" t="s">
        <v>119</v>
      </c>
      <c r="E55" s="34" t="s">
        <v>217</v>
      </c>
      <c r="F55" s="34" t="s">
        <v>172</v>
      </c>
      <c r="G55" s="35">
        <v>0</v>
      </c>
      <c r="H55" s="35">
        <v>0</v>
      </c>
      <c r="I55" s="33">
        <f t="shared" si="10"/>
        <v>0</v>
      </c>
      <c r="J55" s="33">
        <f t="shared" si="11"/>
        <v>0</v>
      </c>
      <c r="K55" s="32">
        <f t="shared" si="12"/>
        <v>1</v>
      </c>
      <c r="L55" s="34" t="s">
        <v>186</v>
      </c>
      <c r="M55" s="34"/>
      <c r="N55" s="34"/>
      <c r="O55" s="34" t="s">
        <v>186</v>
      </c>
      <c r="P55" s="34"/>
      <c r="Q55" s="34">
        <v>0</v>
      </c>
      <c r="R55" s="34" t="s">
        <v>186</v>
      </c>
      <c r="S55" s="34" t="s">
        <v>186</v>
      </c>
      <c r="U55" s="34"/>
    </row>
    <row r="56" spans="1:21" x14ac:dyDescent="0.2">
      <c r="A56" s="35"/>
      <c r="B56" s="34" t="s">
        <v>234</v>
      </c>
      <c r="C56" s="34">
        <v>2008</v>
      </c>
      <c r="D56" s="34" t="s">
        <v>80</v>
      </c>
      <c r="E56" s="34">
        <v>65260</v>
      </c>
      <c r="F56" s="34" t="s">
        <v>172</v>
      </c>
      <c r="G56" s="35">
        <v>0</v>
      </c>
      <c r="H56" s="35">
        <v>0</v>
      </c>
      <c r="I56" s="33">
        <f t="shared" si="10"/>
        <v>0</v>
      </c>
      <c r="J56" s="33">
        <f t="shared" si="11"/>
        <v>0</v>
      </c>
      <c r="K56" s="32">
        <f t="shared" si="12"/>
        <v>3</v>
      </c>
      <c r="L56" s="34" t="s">
        <v>186</v>
      </c>
      <c r="M56" s="34"/>
      <c r="N56" s="34">
        <v>0</v>
      </c>
      <c r="O56" s="34" t="s">
        <v>186</v>
      </c>
      <c r="P56" s="34">
        <v>0</v>
      </c>
      <c r="Q56" s="34" t="s">
        <v>186</v>
      </c>
      <c r="R56" s="34" t="s">
        <v>186</v>
      </c>
      <c r="S56" s="34" t="s">
        <v>186</v>
      </c>
      <c r="U56" s="34">
        <v>0</v>
      </c>
    </row>
    <row r="57" spans="1:21" x14ac:dyDescent="0.2">
      <c r="A57" s="35"/>
      <c r="B57" s="34" t="s">
        <v>292</v>
      </c>
      <c r="C57" s="34">
        <v>2010</v>
      </c>
      <c r="D57" s="34" t="s">
        <v>80</v>
      </c>
      <c r="E57" s="34" t="s">
        <v>217</v>
      </c>
      <c r="F57" s="34" t="s">
        <v>172</v>
      </c>
      <c r="G57" s="35">
        <v>0</v>
      </c>
      <c r="H57" s="32">
        <v>0</v>
      </c>
      <c r="I57" s="33">
        <f t="shared" si="10"/>
        <v>0</v>
      </c>
      <c r="J57" s="33">
        <f t="shared" si="11"/>
        <v>0</v>
      </c>
      <c r="K57" s="32">
        <f t="shared" si="12"/>
        <v>1</v>
      </c>
      <c r="L57" s="34" t="s">
        <v>186</v>
      </c>
      <c r="M57" s="34" t="s">
        <v>186</v>
      </c>
      <c r="N57" s="34" t="s">
        <v>186</v>
      </c>
      <c r="O57" s="34" t="s">
        <v>186</v>
      </c>
      <c r="P57" s="34" t="s">
        <v>186</v>
      </c>
      <c r="Q57" s="34" t="s">
        <v>186</v>
      </c>
      <c r="R57" s="34" t="s">
        <v>186</v>
      </c>
      <c r="S57" s="34">
        <v>0</v>
      </c>
      <c r="U57" s="34" t="s">
        <v>186</v>
      </c>
    </row>
    <row r="58" spans="1:21" x14ac:dyDescent="0.2">
      <c r="A58" s="35"/>
      <c r="B58" s="9" t="s">
        <v>286</v>
      </c>
      <c r="C58" s="9">
        <v>2011</v>
      </c>
      <c r="D58" s="9" t="s">
        <v>66</v>
      </c>
      <c r="E58" s="34">
        <v>73963</v>
      </c>
      <c r="F58" s="9" t="s">
        <v>172</v>
      </c>
      <c r="G58" s="35">
        <v>0</v>
      </c>
      <c r="H58" s="35">
        <v>0</v>
      </c>
      <c r="I58" s="33">
        <f t="shared" si="10"/>
        <v>0</v>
      </c>
      <c r="J58" s="33">
        <f t="shared" si="11"/>
        <v>0</v>
      </c>
      <c r="K58" s="32">
        <f t="shared" si="12"/>
        <v>1</v>
      </c>
      <c r="L58" s="34" t="s">
        <v>186</v>
      </c>
      <c r="M58" s="34"/>
      <c r="N58" s="34"/>
      <c r="O58" s="34" t="s">
        <v>186</v>
      </c>
      <c r="P58" s="34"/>
      <c r="Q58" s="34"/>
      <c r="R58" s="34">
        <v>0</v>
      </c>
      <c r="S58" s="34" t="s">
        <v>186</v>
      </c>
      <c r="U58" s="34"/>
    </row>
    <row r="59" spans="1:21" x14ac:dyDescent="0.2">
      <c r="A59" s="35"/>
      <c r="B59" s="34" t="s">
        <v>285</v>
      </c>
      <c r="C59" s="34">
        <v>2008</v>
      </c>
      <c r="D59" s="9" t="s">
        <v>246</v>
      </c>
      <c r="E59" s="34">
        <v>74614</v>
      </c>
      <c r="F59" s="9" t="s">
        <v>172</v>
      </c>
      <c r="G59" s="35">
        <v>0</v>
      </c>
      <c r="H59" s="35">
        <v>0</v>
      </c>
      <c r="I59" s="33">
        <f t="shared" si="10"/>
        <v>0</v>
      </c>
      <c r="J59" s="33">
        <f t="shared" si="11"/>
        <v>0</v>
      </c>
      <c r="K59" s="32">
        <f t="shared" si="12"/>
        <v>1</v>
      </c>
      <c r="L59" s="34" t="s">
        <v>186</v>
      </c>
      <c r="M59" s="34"/>
      <c r="N59" s="34"/>
      <c r="O59" s="34" t="s">
        <v>186</v>
      </c>
      <c r="P59" s="34"/>
      <c r="Q59" s="34"/>
      <c r="R59" s="34">
        <v>0</v>
      </c>
      <c r="S59" s="34" t="s">
        <v>186</v>
      </c>
      <c r="U59" s="34"/>
    </row>
  </sheetData>
  <sortState ref="B48:U65">
    <sortCondition ref="B48"/>
  </sortState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zoomScaleNormal="100" workbookViewId="0"/>
  </sheetViews>
  <sheetFormatPr defaultColWidth="9.140625" defaultRowHeight="11.25" x14ac:dyDescent="0.2"/>
  <cols>
    <col min="1" max="1" width="2.7109375" style="7" bestFit="1" customWidth="1"/>
    <col min="2" max="2" width="17.5703125" style="9" bestFit="1" customWidth="1"/>
    <col min="3" max="3" width="5.28515625" style="9" customWidth="1"/>
    <col min="4" max="4" width="18.85546875" style="9" bestFit="1" customWidth="1"/>
    <col min="5" max="5" width="5.42578125" style="34" hidden="1" customWidth="1"/>
    <col min="6" max="6" width="4.5703125" style="9" bestFit="1" customWidth="1"/>
    <col min="7" max="8" width="4.7109375" style="9" customWidth="1"/>
    <col min="9" max="9" width="7.42578125" style="9" bestFit="1" customWidth="1"/>
    <col min="10" max="10" width="6" style="9" customWidth="1"/>
    <col min="11" max="11" width="2.42578125" style="7" customWidth="1"/>
    <col min="12" max="17" width="5.7109375" style="9" customWidth="1"/>
    <col min="18" max="18" width="5.7109375" style="34" customWidth="1"/>
    <col min="19" max="23" width="5.7109375" style="9" customWidth="1"/>
    <col min="24" max="16384" width="9.140625" style="9"/>
  </cols>
  <sheetData>
    <row r="1" spans="1:23" ht="14.25" customHeight="1" x14ac:dyDescent="0.2">
      <c r="B1" s="57" t="s">
        <v>51</v>
      </c>
      <c r="H1" s="10"/>
      <c r="L1" s="34">
        <f t="shared" ref="L1:W1" si="0">COUNT(L3:L91)</f>
        <v>37</v>
      </c>
      <c r="M1" s="34">
        <f t="shared" si="0"/>
        <v>43</v>
      </c>
      <c r="N1" s="34">
        <f t="shared" si="0"/>
        <v>32</v>
      </c>
      <c r="O1" s="34">
        <f t="shared" si="0"/>
        <v>24</v>
      </c>
      <c r="P1" s="34">
        <f t="shared" si="0"/>
        <v>37</v>
      </c>
      <c r="Q1" s="34">
        <f t="shared" si="0"/>
        <v>39</v>
      </c>
      <c r="R1" s="34">
        <f t="shared" si="0"/>
        <v>36</v>
      </c>
      <c r="S1" s="34">
        <f t="shared" si="0"/>
        <v>25</v>
      </c>
      <c r="T1" s="34">
        <f t="shared" si="0"/>
        <v>8</v>
      </c>
      <c r="U1" s="34">
        <f t="shared" si="0"/>
        <v>39</v>
      </c>
      <c r="V1" s="34">
        <f t="shared" si="0"/>
        <v>73</v>
      </c>
      <c r="W1" s="34">
        <f t="shared" si="0"/>
        <v>73</v>
      </c>
    </row>
    <row r="2" spans="1:23" ht="14.25" customHeight="1" x14ac:dyDescent="0.2">
      <c r="B2" s="9" t="s">
        <v>0</v>
      </c>
      <c r="C2" s="9" t="s">
        <v>1</v>
      </c>
      <c r="D2" s="9" t="s">
        <v>2</v>
      </c>
      <c r="E2" s="34" t="s">
        <v>206</v>
      </c>
      <c r="F2" s="9" t="s">
        <v>171</v>
      </c>
      <c r="G2" s="9" t="s">
        <v>3</v>
      </c>
      <c r="H2" s="9" t="s">
        <v>4</v>
      </c>
      <c r="I2" s="9" t="s">
        <v>5</v>
      </c>
      <c r="J2" s="9" t="s">
        <v>6</v>
      </c>
      <c r="K2" s="7" t="s">
        <v>7</v>
      </c>
      <c r="L2" s="34" t="s">
        <v>8</v>
      </c>
      <c r="M2" s="34" t="s">
        <v>9</v>
      </c>
      <c r="N2" s="34" t="s">
        <v>10</v>
      </c>
      <c r="O2" s="45" t="s">
        <v>176</v>
      </c>
      <c r="P2" s="34" t="s">
        <v>12</v>
      </c>
      <c r="Q2" s="34" t="s">
        <v>11</v>
      </c>
      <c r="R2" s="34" t="s">
        <v>13</v>
      </c>
      <c r="S2" s="34" t="s">
        <v>14</v>
      </c>
      <c r="T2" s="45" t="s">
        <v>15</v>
      </c>
      <c r="U2" s="34" t="s">
        <v>17</v>
      </c>
      <c r="V2" s="9" t="s">
        <v>16</v>
      </c>
      <c r="W2" s="9" t="s">
        <v>19</v>
      </c>
    </row>
    <row r="3" spans="1:23" x14ac:dyDescent="0.2">
      <c r="A3" s="35">
        <v>1</v>
      </c>
      <c r="B3" s="35" t="s">
        <v>53</v>
      </c>
      <c r="C3" s="35">
        <v>2006</v>
      </c>
      <c r="D3" s="35" t="s">
        <v>119</v>
      </c>
      <c r="E3" s="35">
        <v>64716</v>
      </c>
      <c r="F3" s="35" t="s">
        <v>172</v>
      </c>
      <c r="G3" s="12">
        <v>60</v>
      </c>
      <c r="H3" s="12">
        <v>60</v>
      </c>
      <c r="I3" s="33">
        <f>J3</f>
        <v>283</v>
      </c>
      <c r="J3" s="8">
        <f t="shared" ref="J3:J8" si="1">MAX(L3:W3)+IF(K3&gt;1,LARGE(L3:W3,2),0)+IF(K3&gt;2,LARGE(L3:W3,3),0)+IF(K3&gt;3,LARGE(L3:W3,4),0)+IF(K3&gt;4,LARGE(L3:W3,5),0)+IF(K3&gt;5,LARGE(L3:W3,6),0)</f>
        <v>283</v>
      </c>
      <c r="K3" s="7">
        <f t="shared" ref="K3:K8" si="2">COUNT(L3:W3)</f>
        <v>4</v>
      </c>
      <c r="L3" s="9" t="s">
        <v>186</v>
      </c>
      <c r="M3" s="9" t="s">
        <v>186</v>
      </c>
      <c r="N3" s="9" t="s">
        <v>186</v>
      </c>
      <c r="O3" s="9" t="s">
        <v>186</v>
      </c>
      <c r="P3" s="9" t="s">
        <v>186</v>
      </c>
      <c r="Q3" s="34">
        <v>72.5</v>
      </c>
      <c r="R3" s="34" t="s">
        <v>186</v>
      </c>
      <c r="S3" s="34" t="s">
        <v>186</v>
      </c>
      <c r="T3" s="34" t="s">
        <v>186</v>
      </c>
      <c r="U3" s="34">
        <v>72.5</v>
      </c>
      <c r="V3" s="34">
        <v>69</v>
      </c>
      <c r="W3" s="34">
        <v>69</v>
      </c>
    </row>
    <row r="4" spans="1:23" x14ac:dyDescent="0.2">
      <c r="A4" s="35">
        <v>2</v>
      </c>
      <c r="B4" s="35" t="s">
        <v>49</v>
      </c>
      <c r="C4" s="35">
        <v>2007</v>
      </c>
      <c r="D4" s="35" t="s">
        <v>21</v>
      </c>
      <c r="E4" s="35">
        <v>61119</v>
      </c>
      <c r="F4" s="35" t="s">
        <v>172</v>
      </c>
      <c r="G4" s="35">
        <v>59</v>
      </c>
      <c r="H4" s="35">
        <v>59</v>
      </c>
      <c r="I4" s="33">
        <f t="shared" ref="I4:I8" si="3">J4</f>
        <v>403.34999999999997</v>
      </c>
      <c r="J4" s="33">
        <f t="shared" si="1"/>
        <v>403.34999999999997</v>
      </c>
      <c r="K4" s="32">
        <f t="shared" si="2"/>
        <v>6</v>
      </c>
      <c r="L4" s="34">
        <v>66.069999999999993</v>
      </c>
      <c r="M4" s="34" t="s">
        <v>186</v>
      </c>
      <c r="N4" s="34" t="s">
        <v>186</v>
      </c>
      <c r="O4" s="34">
        <v>67.08</v>
      </c>
      <c r="P4" s="34" t="s">
        <v>186</v>
      </c>
      <c r="Q4" s="34">
        <v>67.099999999999994</v>
      </c>
      <c r="R4" s="34" t="s">
        <v>186</v>
      </c>
      <c r="S4" s="34" t="s">
        <v>186</v>
      </c>
      <c r="T4" s="34" t="s">
        <v>186</v>
      </c>
      <c r="U4" s="34">
        <v>67.099999999999994</v>
      </c>
      <c r="V4" s="34">
        <v>68</v>
      </c>
      <c r="W4" s="34">
        <v>68</v>
      </c>
    </row>
    <row r="5" spans="1:23" s="34" customFormat="1" x14ac:dyDescent="0.2">
      <c r="A5" s="35">
        <v>3</v>
      </c>
      <c r="B5" s="35" t="s">
        <v>63</v>
      </c>
      <c r="C5" s="35">
        <v>2006</v>
      </c>
      <c r="D5" s="28" t="s">
        <v>78</v>
      </c>
      <c r="E5" s="35">
        <v>65902</v>
      </c>
      <c r="F5" s="28" t="s">
        <v>172</v>
      </c>
      <c r="G5" s="35">
        <v>56</v>
      </c>
      <c r="H5" s="35">
        <v>58</v>
      </c>
      <c r="I5" s="33">
        <f>J5</f>
        <v>395.41</v>
      </c>
      <c r="J5" s="33">
        <f>MAX(L5:W5)+IF(K5&gt;1,LARGE(L5:W5,2),0)+IF(K5&gt;2,LARGE(L5:W5,3),0)+IF(K5&gt;3,LARGE(L5:W5,4),0)+IF(K5&gt;4,LARGE(L5:W5,5),0)+IF(K5&gt;5,LARGE(L5:W5,6),0)</f>
        <v>395.41</v>
      </c>
      <c r="K5" s="32">
        <f>COUNT(L5:W5)</f>
        <v>9</v>
      </c>
      <c r="L5" s="34">
        <v>55.2</v>
      </c>
      <c r="M5" s="34">
        <v>63.6</v>
      </c>
      <c r="N5" s="34">
        <v>57.4</v>
      </c>
      <c r="O5" s="34">
        <v>63.75</v>
      </c>
      <c r="P5" s="34">
        <v>61.8</v>
      </c>
      <c r="Q5" s="34" t="s">
        <v>186</v>
      </c>
      <c r="R5" s="34">
        <v>67.5</v>
      </c>
      <c r="S5" s="34" t="s">
        <v>186</v>
      </c>
      <c r="T5" s="34">
        <v>68.8</v>
      </c>
      <c r="U5" s="34" t="s">
        <v>186</v>
      </c>
      <c r="V5" s="34">
        <v>65.88</v>
      </c>
      <c r="W5" s="34">
        <v>65.88</v>
      </c>
    </row>
    <row r="6" spans="1:23" s="34" customFormat="1" x14ac:dyDescent="0.2">
      <c r="A6" s="35">
        <v>4</v>
      </c>
      <c r="B6" s="35" t="s">
        <v>71</v>
      </c>
      <c r="C6" s="35">
        <v>2006</v>
      </c>
      <c r="D6" s="35" t="s">
        <v>66</v>
      </c>
      <c r="E6" s="35">
        <v>63018</v>
      </c>
      <c r="F6" s="35" t="s">
        <v>172</v>
      </c>
      <c r="G6" s="35">
        <v>58</v>
      </c>
      <c r="H6" s="35">
        <v>57</v>
      </c>
      <c r="I6" s="33">
        <f t="shared" si="3"/>
        <v>269.65999999999997</v>
      </c>
      <c r="J6" s="33">
        <f t="shared" si="1"/>
        <v>269.65999999999997</v>
      </c>
      <c r="K6" s="32">
        <f t="shared" si="2"/>
        <v>4</v>
      </c>
      <c r="L6" s="34" t="s">
        <v>186</v>
      </c>
      <c r="M6" s="34" t="s">
        <v>186</v>
      </c>
      <c r="N6" s="34" t="s">
        <v>186</v>
      </c>
      <c r="O6" s="34" t="s">
        <v>186</v>
      </c>
      <c r="P6" s="34" t="s">
        <v>186</v>
      </c>
      <c r="Q6" s="34">
        <v>69.7</v>
      </c>
      <c r="R6" s="34" t="s">
        <v>186</v>
      </c>
      <c r="S6" s="34" t="s">
        <v>186</v>
      </c>
      <c r="T6" s="34" t="s">
        <v>186</v>
      </c>
      <c r="U6" s="34">
        <v>69.7</v>
      </c>
      <c r="V6" s="34">
        <v>65.13</v>
      </c>
      <c r="W6" s="34">
        <v>65.13</v>
      </c>
    </row>
    <row r="7" spans="1:23" x14ac:dyDescent="0.2">
      <c r="A7" s="35">
        <v>5</v>
      </c>
      <c r="B7" s="35" t="s">
        <v>64</v>
      </c>
      <c r="C7" s="35">
        <v>2006</v>
      </c>
      <c r="D7" s="35" t="s">
        <v>66</v>
      </c>
      <c r="E7" s="35">
        <v>67050</v>
      </c>
      <c r="F7" s="35" t="s">
        <v>172</v>
      </c>
      <c r="G7" s="35">
        <v>57</v>
      </c>
      <c r="H7" s="35">
        <v>56</v>
      </c>
      <c r="I7" s="33">
        <f t="shared" si="3"/>
        <v>239.89999999999998</v>
      </c>
      <c r="J7" s="33">
        <f t="shared" si="1"/>
        <v>239.89999999999998</v>
      </c>
      <c r="K7" s="32">
        <f t="shared" si="2"/>
        <v>4</v>
      </c>
      <c r="L7" s="34">
        <v>62.67</v>
      </c>
      <c r="M7" s="34" t="s">
        <v>186</v>
      </c>
      <c r="N7" s="34" t="s">
        <v>186</v>
      </c>
      <c r="O7" s="34" t="s">
        <v>186</v>
      </c>
      <c r="P7" s="34" t="s">
        <v>186</v>
      </c>
      <c r="Q7" s="34" t="s">
        <v>186</v>
      </c>
      <c r="R7" s="34">
        <v>59.57</v>
      </c>
      <c r="S7" s="34" t="s">
        <v>186</v>
      </c>
      <c r="T7" s="34" t="s">
        <v>186</v>
      </c>
      <c r="U7" s="34" t="s">
        <v>186</v>
      </c>
      <c r="V7" s="34">
        <v>58.83</v>
      </c>
      <c r="W7" s="34">
        <v>58.83</v>
      </c>
    </row>
    <row r="8" spans="1:23" s="34" customFormat="1" x14ac:dyDescent="0.2">
      <c r="A8" s="35">
        <v>6</v>
      </c>
      <c r="B8" s="35" t="s">
        <v>174</v>
      </c>
      <c r="C8" s="35">
        <v>2007</v>
      </c>
      <c r="D8" s="28" t="s">
        <v>21</v>
      </c>
      <c r="E8" s="35">
        <v>64123</v>
      </c>
      <c r="F8" s="28" t="s">
        <v>173</v>
      </c>
      <c r="G8" s="35">
        <v>55</v>
      </c>
      <c r="H8" s="35">
        <v>55</v>
      </c>
      <c r="I8" s="33">
        <f t="shared" si="3"/>
        <v>371.96</v>
      </c>
      <c r="J8" s="33">
        <f t="shared" si="1"/>
        <v>371.96</v>
      </c>
      <c r="K8" s="32">
        <f t="shared" si="2"/>
        <v>10</v>
      </c>
      <c r="L8" s="34">
        <v>58.7</v>
      </c>
      <c r="M8" s="34">
        <v>60.35</v>
      </c>
      <c r="N8" s="34">
        <v>65.069999999999993</v>
      </c>
      <c r="O8" s="34">
        <v>60.9</v>
      </c>
      <c r="P8" s="34">
        <v>59.85</v>
      </c>
      <c r="Q8" s="34">
        <v>56.5</v>
      </c>
      <c r="R8" s="34" t="s">
        <v>186</v>
      </c>
      <c r="S8" s="34" t="s">
        <v>186</v>
      </c>
      <c r="T8" s="34">
        <v>61.5</v>
      </c>
      <c r="U8" s="34">
        <v>56.5</v>
      </c>
      <c r="V8" s="34">
        <v>62.07</v>
      </c>
      <c r="W8" s="34">
        <v>62.07</v>
      </c>
    </row>
    <row r="9" spans="1:23" x14ac:dyDescent="0.2">
      <c r="A9" s="35">
        <v>7</v>
      </c>
      <c r="B9" s="34" t="s">
        <v>81</v>
      </c>
      <c r="C9" s="34">
        <v>2007</v>
      </c>
      <c r="D9" s="34" t="s">
        <v>78</v>
      </c>
      <c r="E9" s="34">
        <v>68510</v>
      </c>
      <c r="F9" s="34" t="s">
        <v>172</v>
      </c>
      <c r="G9" s="35">
        <v>53</v>
      </c>
      <c r="H9" s="35">
        <v>54</v>
      </c>
      <c r="I9" s="33">
        <f t="shared" ref="I9:I40" si="4">J9</f>
        <v>378.64</v>
      </c>
      <c r="J9" s="33">
        <f t="shared" ref="J9:J40" si="5">MAX(L9:W9)+IF(K9&gt;1,LARGE(L9:W9,2),0)+IF(K9&gt;2,LARGE(L9:W9,3),0)+IF(K9&gt;3,LARGE(L9:W9,4),0)+IF(K9&gt;4,LARGE(L9:W9,5),0)+IF(K9&gt;5,LARGE(L9:W9,6),0)</f>
        <v>378.64</v>
      </c>
      <c r="K9" s="32">
        <f t="shared" ref="K9:K40" si="6">COUNT(L9:W9)</f>
        <v>11</v>
      </c>
      <c r="L9" s="34">
        <v>59.18</v>
      </c>
      <c r="M9" s="34">
        <v>57.47</v>
      </c>
      <c r="N9" s="34">
        <v>61.93</v>
      </c>
      <c r="O9" s="34">
        <v>57.8</v>
      </c>
      <c r="P9" s="34">
        <v>59.1</v>
      </c>
      <c r="Q9" s="34">
        <v>67.099999999999994</v>
      </c>
      <c r="R9" s="34">
        <v>60.65</v>
      </c>
      <c r="S9" s="34" t="s">
        <v>186</v>
      </c>
      <c r="T9" s="34">
        <v>60</v>
      </c>
      <c r="U9" s="34">
        <v>67.099999999999994</v>
      </c>
      <c r="V9" s="34">
        <v>60.93</v>
      </c>
      <c r="W9" s="34">
        <v>60.93</v>
      </c>
    </row>
    <row r="10" spans="1:23" x14ac:dyDescent="0.2">
      <c r="A10" s="32">
        <v>8</v>
      </c>
      <c r="B10" s="34" t="s">
        <v>251</v>
      </c>
      <c r="C10" s="34">
        <v>2006</v>
      </c>
      <c r="D10" s="34" t="s">
        <v>66</v>
      </c>
      <c r="E10" s="34">
        <v>73281</v>
      </c>
      <c r="F10" s="34" t="s">
        <v>172</v>
      </c>
      <c r="G10" s="35">
        <v>0</v>
      </c>
      <c r="H10" s="35">
        <v>53</v>
      </c>
      <c r="I10" s="33">
        <f t="shared" si="4"/>
        <v>351.66</v>
      </c>
      <c r="J10" s="33">
        <f t="shared" si="5"/>
        <v>351.66</v>
      </c>
      <c r="K10" s="32">
        <f t="shared" si="6"/>
        <v>9</v>
      </c>
      <c r="L10" s="34"/>
      <c r="M10" s="34">
        <v>51.9</v>
      </c>
      <c r="N10" s="34"/>
      <c r="O10" s="34">
        <v>56</v>
      </c>
      <c r="P10" s="34" t="s">
        <v>186</v>
      </c>
      <c r="Q10" s="34">
        <v>58.75</v>
      </c>
      <c r="R10" s="34">
        <v>60.07</v>
      </c>
      <c r="S10" s="34">
        <v>56</v>
      </c>
      <c r="T10" s="34">
        <v>61.75</v>
      </c>
      <c r="U10" s="34">
        <v>58.75</v>
      </c>
      <c r="V10" s="34">
        <v>56.17</v>
      </c>
      <c r="W10" s="34">
        <v>56.17</v>
      </c>
    </row>
    <row r="11" spans="1:23" s="34" customFormat="1" x14ac:dyDescent="0.2">
      <c r="A11" s="35">
        <v>9</v>
      </c>
      <c r="B11" s="34" t="s">
        <v>86</v>
      </c>
      <c r="C11" s="34">
        <v>2007</v>
      </c>
      <c r="D11" s="34" t="s">
        <v>119</v>
      </c>
      <c r="E11" s="34">
        <v>70656</v>
      </c>
      <c r="F11" s="34" t="s">
        <v>172</v>
      </c>
      <c r="G11" s="35">
        <v>40</v>
      </c>
      <c r="H11" s="35">
        <v>50</v>
      </c>
      <c r="I11" s="33">
        <f t="shared" si="4"/>
        <v>339.8</v>
      </c>
      <c r="J11" s="33">
        <f t="shared" si="5"/>
        <v>339.8</v>
      </c>
      <c r="K11" s="32">
        <f t="shared" si="6"/>
        <v>9</v>
      </c>
      <c r="L11" s="34">
        <v>40.5</v>
      </c>
      <c r="M11" s="34">
        <v>55.6</v>
      </c>
      <c r="N11" s="34">
        <v>53.7</v>
      </c>
      <c r="O11" s="34">
        <v>49.9</v>
      </c>
      <c r="P11" s="34">
        <v>48.05</v>
      </c>
      <c r="Q11" s="34">
        <v>58.75</v>
      </c>
      <c r="R11" s="34" t="s">
        <v>186</v>
      </c>
      <c r="S11" s="34" t="s">
        <v>186</v>
      </c>
      <c r="T11" s="34" t="s">
        <v>186</v>
      </c>
      <c r="U11" s="34">
        <v>58.75</v>
      </c>
      <c r="V11" s="34">
        <v>56.5</v>
      </c>
      <c r="W11" s="34">
        <v>56.5</v>
      </c>
    </row>
    <row r="12" spans="1:23" s="34" customFormat="1" x14ac:dyDescent="0.2">
      <c r="A12" s="35">
        <v>10</v>
      </c>
      <c r="B12" s="34" t="s">
        <v>98</v>
      </c>
      <c r="C12" s="34">
        <v>2006</v>
      </c>
      <c r="D12" s="34" t="s">
        <v>21</v>
      </c>
      <c r="E12" s="34">
        <v>73480</v>
      </c>
      <c r="F12" s="34" t="s">
        <v>172</v>
      </c>
      <c r="G12" s="35">
        <v>49</v>
      </c>
      <c r="H12" s="35">
        <v>51</v>
      </c>
      <c r="I12" s="33">
        <f t="shared" si="4"/>
        <v>338.90999999999997</v>
      </c>
      <c r="J12" s="33">
        <f t="shared" si="5"/>
        <v>338.90999999999997</v>
      </c>
      <c r="K12" s="32">
        <f t="shared" si="6"/>
        <v>9</v>
      </c>
      <c r="L12" s="34" t="s">
        <v>186</v>
      </c>
      <c r="M12" s="34">
        <v>53.8</v>
      </c>
      <c r="N12" s="34">
        <v>49</v>
      </c>
      <c r="O12" s="34">
        <v>51.35</v>
      </c>
      <c r="P12" s="34">
        <v>47</v>
      </c>
      <c r="Q12" s="34">
        <v>58.75</v>
      </c>
      <c r="R12" s="34">
        <v>53.45</v>
      </c>
      <c r="S12" s="34" t="s">
        <v>186</v>
      </c>
      <c r="T12" s="34" t="s">
        <v>186</v>
      </c>
      <c r="U12" s="34">
        <v>58.75</v>
      </c>
      <c r="V12" s="34">
        <v>57.08</v>
      </c>
      <c r="W12" s="34">
        <v>57.08</v>
      </c>
    </row>
    <row r="13" spans="1:23" x14ac:dyDescent="0.2">
      <c r="A13" s="35">
        <v>11</v>
      </c>
      <c r="B13" s="34" t="s">
        <v>87</v>
      </c>
      <c r="C13" s="34">
        <v>2007</v>
      </c>
      <c r="D13" s="34" t="s">
        <v>66</v>
      </c>
      <c r="E13" s="34">
        <v>69109</v>
      </c>
      <c r="F13" s="34" t="s">
        <v>172</v>
      </c>
      <c r="G13" s="35">
        <v>34</v>
      </c>
      <c r="H13" s="35">
        <v>49</v>
      </c>
      <c r="I13" s="33">
        <f t="shared" si="4"/>
        <v>338.52000000000004</v>
      </c>
      <c r="J13" s="33">
        <f t="shared" si="5"/>
        <v>338.52000000000004</v>
      </c>
      <c r="K13" s="32">
        <f t="shared" si="6"/>
        <v>8</v>
      </c>
      <c r="L13" s="34">
        <v>37</v>
      </c>
      <c r="M13" s="34" t="s">
        <v>186</v>
      </c>
      <c r="N13" s="34">
        <v>50</v>
      </c>
      <c r="O13" s="34" t="s">
        <v>186</v>
      </c>
      <c r="P13" s="34">
        <v>55.7</v>
      </c>
      <c r="Q13" s="34">
        <v>58.75</v>
      </c>
      <c r="R13" s="34">
        <v>56.48</v>
      </c>
      <c r="S13" s="34" t="s">
        <v>186</v>
      </c>
      <c r="T13" s="34" t="s">
        <v>186</v>
      </c>
      <c r="U13" s="34">
        <v>58.75</v>
      </c>
      <c r="V13" s="34">
        <v>54.42</v>
      </c>
      <c r="W13" s="34">
        <v>54.42</v>
      </c>
    </row>
    <row r="14" spans="1:23" x14ac:dyDescent="0.2">
      <c r="A14" s="35">
        <v>12</v>
      </c>
      <c r="B14" s="34" t="s">
        <v>84</v>
      </c>
      <c r="C14" s="34">
        <v>2007</v>
      </c>
      <c r="D14" s="34" t="s">
        <v>119</v>
      </c>
      <c r="E14" s="34">
        <v>70657</v>
      </c>
      <c r="F14" s="34" t="s">
        <v>172</v>
      </c>
      <c r="G14" s="35">
        <v>36</v>
      </c>
      <c r="H14" s="35">
        <v>52</v>
      </c>
      <c r="I14" s="33">
        <f t="shared" si="4"/>
        <v>338.47</v>
      </c>
      <c r="J14" s="33">
        <f t="shared" si="5"/>
        <v>338.47</v>
      </c>
      <c r="K14" s="32">
        <f t="shared" si="6"/>
        <v>11</v>
      </c>
      <c r="L14" s="34">
        <v>43.6</v>
      </c>
      <c r="M14" s="34">
        <v>54.67</v>
      </c>
      <c r="N14" s="34">
        <v>51</v>
      </c>
      <c r="O14" s="34">
        <v>52.2</v>
      </c>
      <c r="P14" s="34">
        <v>53.3</v>
      </c>
      <c r="Q14" s="34">
        <v>48.33</v>
      </c>
      <c r="R14" s="34" t="s">
        <v>186</v>
      </c>
      <c r="S14" s="34">
        <v>58.4</v>
      </c>
      <c r="T14" s="34">
        <v>58</v>
      </c>
      <c r="U14" s="34">
        <v>48.33</v>
      </c>
      <c r="V14" s="34">
        <v>57.05</v>
      </c>
      <c r="W14" s="34">
        <v>57.05</v>
      </c>
    </row>
    <row r="15" spans="1:23" x14ac:dyDescent="0.2">
      <c r="A15" s="35">
        <v>13</v>
      </c>
      <c r="B15" s="34" t="s">
        <v>142</v>
      </c>
      <c r="C15" s="34">
        <v>2006</v>
      </c>
      <c r="D15" s="34" t="s">
        <v>78</v>
      </c>
      <c r="E15" s="34">
        <v>68498</v>
      </c>
      <c r="F15" s="34" t="s">
        <v>172</v>
      </c>
      <c r="G15" s="35">
        <v>50</v>
      </c>
      <c r="H15" s="35">
        <v>48</v>
      </c>
      <c r="I15" s="33">
        <f t="shared" si="4"/>
        <v>320.47000000000003</v>
      </c>
      <c r="J15" s="33">
        <f t="shared" si="5"/>
        <v>320.47000000000003</v>
      </c>
      <c r="K15" s="32">
        <f t="shared" si="6"/>
        <v>10</v>
      </c>
      <c r="L15" s="34">
        <v>54</v>
      </c>
      <c r="M15" s="34">
        <v>56.17</v>
      </c>
      <c r="N15" s="34">
        <v>46.6</v>
      </c>
      <c r="O15" s="34">
        <v>54</v>
      </c>
      <c r="P15" s="34" t="s">
        <v>186</v>
      </c>
      <c r="Q15" s="34">
        <v>48.33</v>
      </c>
      <c r="R15" s="34" t="s">
        <v>186</v>
      </c>
      <c r="S15" s="34">
        <v>51.3</v>
      </c>
      <c r="T15" s="34">
        <v>0</v>
      </c>
      <c r="U15" s="34">
        <v>48.33</v>
      </c>
      <c r="V15" s="34">
        <v>52.5</v>
      </c>
      <c r="W15" s="34">
        <v>52.5</v>
      </c>
    </row>
    <row r="16" spans="1:23" s="34" customFormat="1" x14ac:dyDescent="0.2">
      <c r="A16" s="35">
        <v>14</v>
      </c>
      <c r="B16" s="34" t="s">
        <v>88</v>
      </c>
      <c r="C16" s="34">
        <v>2008</v>
      </c>
      <c r="D16" s="34" t="s">
        <v>21</v>
      </c>
      <c r="E16" s="34">
        <v>70600</v>
      </c>
      <c r="F16" s="34" t="s">
        <v>172</v>
      </c>
      <c r="G16" s="35">
        <v>45</v>
      </c>
      <c r="H16" s="35">
        <v>40</v>
      </c>
      <c r="I16" s="33">
        <f t="shared" si="4"/>
        <v>319.42</v>
      </c>
      <c r="J16" s="33">
        <f t="shared" si="5"/>
        <v>319.42</v>
      </c>
      <c r="K16" s="32">
        <f t="shared" si="6"/>
        <v>7</v>
      </c>
      <c r="L16" s="34" t="s">
        <v>186</v>
      </c>
      <c r="M16" s="34">
        <v>54.45</v>
      </c>
      <c r="N16" s="34">
        <v>56</v>
      </c>
      <c r="O16" s="34">
        <v>53.05</v>
      </c>
      <c r="P16" s="34" t="s">
        <v>186</v>
      </c>
      <c r="Q16" s="34" t="s">
        <v>186</v>
      </c>
      <c r="R16" s="34">
        <v>53.75</v>
      </c>
      <c r="S16" s="34" t="s">
        <v>186</v>
      </c>
      <c r="T16" s="34">
        <v>59</v>
      </c>
      <c r="U16" s="34" t="s">
        <v>186</v>
      </c>
      <c r="V16" s="34">
        <v>43.17</v>
      </c>
      <c r="W16" s="34">
        <v>43.17</v>
      </c>
    </row>
    <row r="17" spans="1:23" x14ac:dyDescent="0.2">
      <c r="A17" s="32">
        <v>15</v>
      </c>
      <c r="B17" s="34" t="s">
        <v>281</v>
      </c>
      <c r="C17" s="34">
        <v>2006</v>
      </c>
      <c r="D17" s="34" t="s">
        <v>246</v>
      </c>
      <c r="E17" s="34">
        <v>69913</v>
      </c>
      <c r="F17" s="34" t="s">
        <v>172</v>
      </c>
      <c r="G17" s="12">
        <v>0</v>
      </c>
      <c r="H17" s="35">
        <v>43</v>
      </c>
      <c r="I17" s="33">
        <f t="shared" si="4"/>
        <v>315.32</v>
      </c>
      <c r="J17" s="33">
        <f t="shared" si="5"/>
        <v>315.32</v>
      </c>
      <c r="K17" s="7">
        <f t="shared" si="6"/>
        <v>8</v>
      </c>
      <c r="L17" s="34">
        <v>52.85</v>
      </c>
      <c r="M17" s="9">
        <v>52.37</v>
      </c>
      <c r="N17" s="34"/>
      <c r="O17" s="34"/>
      <c r="P17" s="34">
        <v>54.5</v>
      </c>
      <c r="R17" s="34">
        <v>55.1</v>
      </c>
      <c r="S17" s="34">
        <v>52.5</v>
      </c>
      <c r="T17" s="34">
        <v>42</v>
      </c>
      <c r="V17" s="34">
        <v>48</v>
      </c>
      <c r="W17" s="34">
        <v>48</v>
      </c>
    </row>
    <row r="18" spans="1:23" x14ac:dyDescent="0.2">
      <c r="A18" s="35">
        <v>16</v>
      </c>
      <c r="B18" s="9" t="s">
        <v>115</v>
      </c>
      <c r="C18" s="9">
        <v>2008</v>
      </c>
      <c r="D18" s="34" t="s">
        <v>119</v>
      </c>
      <c r="E18" s="34">
        <v>66134</v>
      </c>
      <c r="F18" s="9" t="s">
        <v>172</v>
      </c>
      <c r="G18" s="12">
        <v>0</v>
      </c>
      <c r="H18" s="35">
        <v>46</v>
      </c>
      <c r="I18" s="33">
        <f t="shared" si="4"/>
        <v>304.06</v>
      </c>
      <c r="J18" s="33">
        <f t="shared" si="5"/>
        <v>304.06</v>
      </c>
      <c r="K18" s="7">
        <f t="shared" si="6"/>
        <v>8</v>
      </c>
      <c r="L18" s="34">
        <v>42.2</v>
      </c>
      <c r="M18" s="9">
        <v>36.94</v>
      </c>
      <c r="N18" s="34" t="s">
        <v>186</v>
      </c>
      <c r="O18" s="34" t="s">
        <v>186</v>
      </c>
      <c r="P18" s="34" t="s">
        <v>186</v>
      </c>
      <c r="Q18" s="34">
        <v>48.33</v>
      </c>
      <c r="R18" s="34">
        <v>50.8</v>
      </c>
      <c r="S18" s="34">
        <v>61.6</v>
      </c>
      <c r="T18" s="34" t="s">
        <v>186</v>
      </c>
      <c r="U18" s="34">
        <v>48.33</v>
      </c>
      <c r="V18" s="34">
        <v>47.5</v>
      </c>
      <c r="W18" s="34">
        <v>47.5</v>
      </c>
    </row>
    <row r="19" spans="1:23" s="34" customFormat="1" x14ac:dyDescent="0.2">
      <c r="A19" s="35">
        <v>17</v>
      </c>
      <c r="B19" s="34" t="s">
        <v>77</v>
      </c>
      <c r="C19" s="34">
        <v>2006</v>
      </c>
      <c r="D19" s="34" t="s">
        <v>78</v>
      </c>
      <c r="E19" s="34">
        <v>68494</v>
      </c>
      <c r="F19" s="34" t="s">
        <v>172</v>
      </c>
      <c r="G19" s="35">
        <v>51</v>
      </c>
      <c r="H19" s="35">
        <v>47</v>
      </c>
      <c r="I19" s="33">
        <f t="shared" si="4"/>
        <v>292.66000000000003</v>
      </c>
      <c r="J19" s="33">
        <f t="shared" si="5"/>
        <v>292.66000000000003</v>
      </c>
      <c r="K19" s="32">
        <f t="shared" si="6"/>
        <v>11</v>
      </c>
      <c r="L19" s="34">
        <v>51</v>
      </c>
      <c r="M19" s="34">
        <v>47.2</v>
      </c>
      <c r="N19" s="34">
        <v>43.5</v>
      </c>
      <c r="O19" s="34">
        <v>44.5</v>
      </c>
      <c r="P19" s="34">
        <v>49.7</v>
      </c>
      <c r="Q19" s="34">
        <v>48.33</v>
      </c>
      <c r="R19" s="34">
        <v>30.8</v>
      </c>
      <c r="S19" s="34">
        <v>48.1</v>
      </c>
      <c r="T19" s="34" t="s">
        <v>186</v>
      </c>
      <c r="U19" s="34">
        <v>48.33</v>
      </c>
      <c r="V19" s="34">
        <v>0</v>
      </c>
      <c r="W19" s="34">
        <v>0</v>
      </c>
    </row>
    <row r="20" spans="1:23" x14ac:dyDescent="0.2">
      <c r="A20" s="35">
        <v>18</v>
      </c>
      <c r="B20" s="9" t="s">
        <v>138</v>
      </c>
      <c r="C20" s="9">
        <v>2006</v>
      </c>
      <c r="D20" s="26" t="s">
        <v>80</v>
      </c>
      <c r="E20" s="34">
        <v>70073</v>
      </c>
      <c r="F20" s="9" t="s">
        <v>173</v>
      </c>
      <c r="G20" s="12">
        <v>47</v>
      </c>
      <c r="H20" s="35">
        <v>44</v>
      </c>
      <c r="I20" s="33">
        <f t="shared" si="4"/>
        <v>279.5</v>
      </c>
      <c r="J20" s="33">
        <f t="shared" si="5"/>
        <v>279.5</v>
      </c>
      <c r="K20" s="7">
        <f t="shared" si="6"/>
        <v>10</v>
      </c>
      <c r="L20" s="34">
        <v>33.65</v>
      </c>
      <c r="M20" s="9">
        <v>36.94</v>
      </c>
      <c r="N20" s="34">
        <v>47.9</v>
      </c>
      <c r="O20" s="34">
        <v>47.6</v>
      </c>
      <c r="P20" s="34">
        <v>39.9</v>
      </c>
      <c r="Q20" s="9">
        <v>43.2</v>
      </c>
      <c r="R20" s="34" t="s">
        <v>186</v>
      </c>
      <c r="S20" s="34">
        <v>46</v>
      </c>
      <c r="T20" s="34" t="s">
        <v>186</v>
      </c>
      <c r="U20" s="9">
        <v>43.2</v>
      </c>
      <c r="V20" s="34">
        <v>47.4</v>
      </c>
      <c r="W20" s="34">
        <v>47.4</v>
      </c>
    </row>
    <row r="21" spans="1:23" x14ac:dyDescent="0.2">
      <c r="A21" s="35">
        <v>19</v>
      </c>
      <c r="B21" s="9" t="s">
        <v>156</v>
      </c>
      <c r="C21" s="9">
        <v>2006</v>
      </c>
      <c r="D21" s="34" t="s">
        <v>119</v>
      </c>
      <c r="E21" s="34">
        <v>73340</v>
      </c>
      <c r="F21" s="9" t="s">
        <v>172</v>
      </c>
      <c r="G21" s="12">
        <v>18</v>
      </c>
      <c r="H21" s="35">
        <v>42</v>
      </c>
      <c r="I21" s="33">
        <f t="shared" si="4"/>
        <v>274.53999999999996</v>
      </c>
      <c r="J21" s="33">
        <f t="shared" si="5"/>
        <v>274.53999999999996</v>
      </c>
      <c r="K21" s="7">
        <f t="shared" si="6"/>
        <v>9</v>
      </c>
      <c r="L21" s="34" t="s">
        <v>186</v>
      </c>
      <c r="M21" s="9">
        <v>36.94</v>
      </c>
      <c r="N21" s="34" t="s">
        <v>186</v>
      </c>
      <c r="O21" s="34">
        <v>24.5</v>
      </c>
      <c r="P21" s="34">
        <v>42</v>
      </c>
      <c r="Q21" s="9">
        <v>48.33</v>
      </c>
      <c r="R21" s="34">
        <v>48.6</v>
      </c>
      <c r="S21" s="34">
        <v>41.38</v>
      </c>
      <c r="T21" s="34" t="s">
        <v>186</v>
      </c>
      <c r="U21" s="9">
        <v>48.33</v>
      </c>
      <c r="V21" s="34">
        <v>43.64</v>
      </c>
      <c r="W21" s="34">
        <v>43.64</v>
      </c>
    </row>
    <row r="22" spans="1:23" x14ac:dyDescent="0.2">
      <c r="A22" s="35">
        <v>20</v>
      </c>
      <c r="B22" s="34" t="s">
        <v>140</v>
      </c>
      <c r="C22" s="34">
        <v>2006</v>
      </c>
      <c r="D22" s="34" t="s">
        <v>246</v>
      </c>
      <c r="E22" s="34">
        <v>68727</v>
      </c>
      <c r="F22" s="34" t="s">
        <v>172</v>
      </c>
      <c r="G22" s="12">
        <v>39</v>
      </c>
      <c r="H22" s="35">
        <v>45</v>
      </c>
      <c r="I22" s="33">
        <f t="shared" si="4"/>
        <v>269.90999999999997</v>
      </c>
      <c r="J22" s="33">
        <f t="shared" si="5"/>
        <v>269.90999999999997</v>
      </c>
      <c r="K22" s="7">
        <f t="shared" si="6"/>
        <v>10</v>
      </c>
      <c r="L22" s="34">
        <v>3.2</v>
      </c>
      <c r="M22" s="9">
        <v>36.94</v>
      </c>
      <c r="N22" s="34">
        <v>42</v>
      </c>
      <c r="O22" s="34">
        <v>41.75</v>
      </c>
      <c r="P22" s="34">
        <v>45.8</v>
      </c>
      <c r="Q22" s="9">
        <v>48.33</v>
      </c>
      <c r="R22" s="34" t="s">
        <v>186</v>
      </c>
      <c r="S22" s="34">
        <v>43.7</v>
      </c>
      <c r="T22" s="34" t="s">
        <v>186</v>
      </c>
      <c r="U22" s="9">
        <v>48.33</v>
      </c>
      <c r="V22" s="34">
        <v>41.23</v>
      </c>
      <c r="W22" s="34">
        <v>41.23</v>
      </c>
    </row>
    <row r="23" spans="1:23" s="34" customFormat="1" x14ac:dyDescent="0.2">
      <c r="A23" s="35">
        <v>21</v>
      </c>
      <c r="B23" s="34" t="s">
        <v>145</v>
      </c>
      <c r="C23" s="34">
        <v>2006</v>
      </c>
      <c r="D23" s="26" t="s">
        <v>80</v>
      </c>
      <c r="E23" s="34">
        <v>72666</v>
      </c>
      <c r="F23" s="34" t="s">
        <v>172</v>
      </c>
      <c r="G23" s="35">
        <v>25</v>
      </c>
      <c r="H23" s="35">
        <v>39</v>
      </c>
      <c r="I23" s="33">
        <f t="shared" si="4"/>
        <v>244.16</v>
      </c>
      <c r="J23" s="33">
        <f t="shared" si="5"/>
        <v>244.16</v>
      </c>
      <c r="K23" s="32">
        <f t="shared" si="6"/>
        <v>8</v>
      </c>
      <c r="L23" s="34" t="s">
        <v>186</v>
      </c>
      <c r="M23" s="34">
        <v>21.82</v>
      </c>
      <c r="N23" s="34">
        <v>26.1</v>
      </c>
      <c r="O23" s="34" t="s">
        <v>186</v>
      </c>
      <c r="P23" s="34">
        <v>20.54</v>
      </c>
      <c r="Q23" s="34">
        <v>48.33</v>
      </c>
      <c r="R23" s="34">
        <v>38.4</v>
      </c>
      <c r="S23" s="34" t="s">
        <v>186</v>
      </c>
      <c r="T23" s="34" t="s">
        <v>186</v>
      </c>
      <c r="U23" s="34">
        <v>48.33</v>
      </c>
      <c r="V23" s="34">
        <v>41.5</v>
      </c>
      <c r="W23" s="34">
        <v>41.5</v>
      </c>
    </row>
    <row r="24" spans="1:23" x14ac:dyDescent="0.2">
      <c r="A24" s="35">
        <v>22</v>
      </c>
      <c r="B24" s="9" t="s">
        <v>108</v>
      </c>
      <c r="C24" s="9">
        <v>2006</v>
      </c>
      <c r="D24" s="34" t="s">
        <v>246</v>
      </c>
      <c r="E24" s="34">
        <v>69260</v>
      </c>
      <c r="F24" s="9" t="s">
        <v>172</v>
      </c>
      <c r="G24" s="12">
        <v>48</v>
      </c>
      <c r="H24" s="35">
        <v>34</v>
      </c>
      <c r="I24" s="33">
        <f t="shared" si="4"/>
        <v>240.62</v>
      </c>
      <c r="J24" s="33">
        <f t="shared" si="5"/>
        <v>240.62</v>
      </c>
      <c r="K24" s="7">
        <f t="shared" si="6"/>
        <v>6</v>
      </c>
      <c r="L24" s="34" t="s">
        <v>186</v>
      </c>
      <c r="M24" s="9">
        <v>21.82</v>
      </c>
      <c r="N24" s="34">
        <v>45.2</v>
      </c>
      <c r="O24" s="34" t="s">
        <v>186</v>
      </c>
      <c r="P24" s="34">
        <v>49.4</v>
      </c>
      <c r="Q24" s="9" t="s">
        <v>186</v>
      </c>
      <c r="R24" s="34">
        <v>47.2</v>
      </c>
      <c r="S24" s="34" t="s">
        <v>186</v>
      </c>
      <c r="T24" s="34" t="s">
        <v>186</v>
      </c>
      <c r="U24" s="9" t="s">
        <v>186</v>
      </c>
      <c r="V24" s="34">
        <v>38.5</v>
      </c>
      <c r="W24" s="34">
        <v>38.5</v>
      </c>
    </row>
    <row r="25" spans="1:23" x14ac:dyDescent="0.2">
      <c r="A25" s="35">
        <v>23</v>
      </c>
      <c r="B25" s="34" t="s">
        <v>196</v>
      </c>
      <c r="C25" s="34">
        <v>2007</v>
      </c>
      <c r="D25" s="34" t="s">
        <v>119</v>
      </c>
      <c r="E25" s="34">
        <v>71447</v>
      </c>
      <c r="F25" s="34" t="s">
        <v>172</v>
      </c>
      <c r="G25" s="12">
        <v>0</v>
      </c>
      <c r="H25" s="35">
        <v>35</v>
      </c>
      <c r="I25" s="33">
        <f t="shared" si="4"/>
        <v>239.35000000000002</v>
      </c>
      <c r="J25" s="33">
        <f t="shared" si="5"/>
        <v>239.35000000000002</v>
      </c>
      <c r="K25" s="7">
        <f t="shared" si="6"/>
        <v>8</v>
      </c>
      <c r="L25" s="34">
        <v>3.2</v>
      </c>
      <c r="M25" s="9">
        <v>36.94</v>
      </c>
      <c r="N25" s="34">
        <v>38.700000000000003</v>
      </c>
      <c r="O25" s="34">
        <v>40.950000000000003</v>
      </c>
      <c r="P25" s="34">
        <v>41</v>
      </c>
      <c r="Q25" s="9" t="s">
        <v>186</v>
      </c>
      <c r="R25" s="34">
        <v>14.4</v>
      </c>
      <c r="S25" s="34" t="s">
        <v>186</v>
      </c>
      <c r="T25" s="34" t="s">
        <v>186</v>
      </c>
      <c r="U25" s="9" t="s">
        <v>186</v>
      </c>
      <c r="V25" s="34">
        <v>40.880000000000003</v>
      </c>
      <c r="W25" s="34">
        <v>40.880000000000003</v>
      </c>
    </row>
    <row r="26" spans="1:23" x14ac:dyDescent="0.2">
      <c r="A26" s="35">
        <v>24</v>
      </c>
      <c r="B26" s="34" t="s">
        <v>104</v>
      </c>
      <c r="C26" s="34">
        <v>2006</v>
      </c>
      <c r="D26" s="26" t="s">
        <v>80</v>
      </c>
      <c r="E26" s="34">
        <v>70077</v>
      </c>
      <c r="F26" s="34" t="s">
        <v>172</v>
      </c>
      <c r="G26" s="12">
        <v>43</v>
      </c>
      <c r="H26" s="35">
        <v>41</v>
      </c>
      <c r="I26" s="33">
        <f t="shared" si="4"/>
        <v>233.06</v>
      </c>
      <c r="J26" s="33">
        <f t="shared" si="5"/>
        <v>233.06</v>
      </c>
      <c r="K26" s="7">
        <f t="shared" si="6"/>
        <v>7</v>
      </c>
      <c r="L26" s="34" t="s">
        <v>186</v>
      </c>
      <c r="M26" s="9">
        <v>47.2</v>
      </c>
      <c r="N26" s="34" t="s">
        <v>186</v>
      </c>
      <c r="O26" s="34" t="s">
        <v>186</v>
      </c>
      <c r="P26" s="34">
        <v>45.2</v>
      </c>
      <c r="Q26" s="9">
        <v>48.33</v>
      </c>
      <c r="R26" s="34">
        <v>44</v>
      </c>
      <c r="S26" s="34" t="s">
        <v>186</v>
      </c>
      <c r="T26" s="34" t="s">
        <v>186</v>
      </c>
      <c r="U26" s="9">
        <v>48.33</v>
      </c>
      <c r="V26" s="34">
        <v>0</v>
      </c>
      <c r="W26" s="34">
        <v>0</v>
      </c>
    </row>
    <row r="27" spans="1:23" x14ac:dyDescent="0.2">
      <c r="A27" s="35">
        <v>25</v>
      </c>
      <c r="B27" s="18" t="s">
        <v>147</v>
      </c>
      <c r="C27" s="18">
        <v>2006</v>
      </c>
      <c r="D27" s="18" t="s">
        <v>94</v>
      </c>
      <c r="E27" s="34">
        <v>73299</v>
      </c>
      <c r="F27" s="18" t="s">
        <v>172</v>
      </c>
      <c r="G27" s="12">
        <v>38</v>
      </c>
      <c r="H27" s="35">
        <v>38</v>
      </c>
      <c r="I27" s="33">
        <f t="shared" si="4"/>
        <v>231.36999999999998</v>
      </c>
      <c r="J27" s="33">
        <f t="shared" si="5"/>
        <v>231.36999999999998</v>
      </c>
      <c r="K27" s="7">
        <f t="shared" si="6"/>
        <v>10</v>
      </c>
      <c r="L27" s="34">
        <v>3.2</v>
      </c>
      <c r="M27" s="9">
        <v>6.8</v>
      </c>
      <c r="N27" s="34" t="s">
        <v>186</v>
      </c>
      <c r="O27" s="34">
        <v>40.549999999999997</v>
      </c>
      <c r="P27" s="34">
        <v>38.200000000000003</v>
      </c>
      <c r="Q27" s="9">
        <v>32.6</v>
      </c>
      <c r="R27" s="34">
        <v>18.899999999999999</v>
      </c>
      <c r="S27" s="34">
        <v>37.019999999999996</v>
      </c>
      <c r="T27" s="34" t="s">
        <v>186</v>
      </c>
      <c r="U27" s="9">
        <v>32.6</v>
      </c>
      <c r="V27" s="34">
        <v>41.5</v>
      </c>
      <c r="W27" s="34">
        <v>41.5</v>
      </c>
    </row>
    <row r="28" spans="1:23" x14ac:dyDescent="0.2">
      <c r="A28" s="35">
        <v>26</v>
      </c>
      <c r="B28" s="34" t="s">
        <v>125</v>
      </c>
      <c r="C28" s="34">
        <v>2009</v>
      </c>
      <c r="D28" s="34" t="s">
        <v>78</v>
      </c>
      <c r="E28" s="34">
        <v>71208</v>
      </c>
      <c r="F28" s="34" t="s">
        <v>172</v>
      </c>
      <c r="G28" s="12">
        <v>14.5</v>
      </c>
      <c r="H28" s="35">
        <v>33</v>
      </c>
      <c r="I28" s="33">
        <f t="shared" si="4"/>
        <v>201.67</v>
      </c>
      <c r="J28" s="33">
        <f t="shared" si="5"/>
        <v>201.67</v>
      </c>
      <c r="K28" s="7">
        <f t="shared" si="6"/>
        <v>8</v>
      </c>
      <c r="L28" s="34">
        <v>4.8</v>
      </c>
      <c r="M28" s="9">
        <v>21.82</v>
      </c>
      <c r="N28" s="34">
        <v>18.759999999999998</v>
      </c>
      <c r="O28" s="34" t="s">
        <v>186</v>
      </c>
      <c r="P28" s="34">
        <v>20.54</v>
      </c>
      <c r="Q28" s="9" t="s">
        <v>186</v>
      </c>
      <c r="R28" s="34">
        <v>43.25</v>
      </c>
      <c r="S28" s="34">
        <v>38.72</v>
      </c>
      <c r="T28" s="34" t="s">
        <v>186</v>
      </c>
      <c r="U28" s="9" t="s">
        <v>186</v>
      </c>
      <c r="V28" s="34">
        <v>38.67</v>
      </c>
      <c r="W28" s="34">
        <v>38.67</v>
      </c>
    </row>
    <row r="29" spans="1:23" x14ac:dyDescent="0.2">
      <c r="A29" s="35">
        <v>27</v>
      </c>
      <c r="B29" s="34" t="s">
        <v>76</v>
      </c>
      <c r="C29" s="34">
        <v>2008</v>
      </c>
      <c r="D29" s="34" t="s">
        <v>119</v>
      </c>
      <c r="E29" s="34">
        <v>68347</v>
      </c>
      <c r="F29" s="34" t="s">
        <v>172</v>
      </c>
      <c r="G29" s="12">
        <v>27.5</v>
      </c>
      <c r="H29" s="35">
        <v>37</v>
      </c>
      <c r="I29" s="33">
        <f t="shared" si="4"/>
        <v>195.39999999999998</v>
      </c>
      <c r="J29" s="33">
        <f t="shared" si="5"/>
        <v>195.39999999999998</v>
      </c>
      <c r="K29" s="7">
        <f t="shared" si="6"/>
        <v>5</v>
      </c>
      <c r="L29" s="34">
        <v>21.86</v>
      </c>
      <c r="M29" s="9">
        <v>36.94</v>
      </c>
      <c r="N29" s="34">
        <v>42</v>
      </c>
      <c r="O29" s="34" t="s">
        <v>186</v>
      </c>
      <c r="P29" s="34">
        <v>45</v>
      </c>
      <c r="Q29" s="9" t="s">
        <v>186</v>
      </c>
      <c r="R29" s="34" t="s">
        <v>186</v>
      </c>
      <c r="S29" s="34">
        <v>49.6</v>
      </c>
      <c r="T29" s="34" t="s">
        <v>186</v>
      </c>
      <c r="U29" s="9" t="s">
        <v>186</v>
      </c>
      <c r="V29" s="34" t="s">
        <v>186</v>
      </c>
      <c r="W29" s="34" t="s">
        <v>186</v>
      </c>
    </row>
    <row r="30" spans="1:23" x14ac:dyDescent="0.2">
      <c r="A30" s="35">
        <v>28</v>
      </c>
      <c r="B30" s="34" t="s">
        <v>183</v>
      </c>
      <c r="C30" s="34">
        <v>2007</v>
      </c>
      <c r="D30" s="34" t="s">
        <v>21</v>
      </c>
      <c r="E30" s="34">
        <v>75099</v>
      </c>
      <c r="F30" s="34" t="s">
        <v>172</v>
      </c>
      <c r="G30" s="12">
        <v>0</v>
      </c>
      <c r="H30" s="35">
        <v>36</v>
      </c>
      <c r="I30" s="33">
        <f t="shared" si="4"/>
        <v>189.7</v>
      </c>
      <c r="J30" s="33">
        <f t="shared" si="5"/>
        <v>189.7</v>
      </c>
      <c r="K30" s="7">
        <f t="shared" si="6"/>
        <v>9</v>
      </c>
      <c r="L30" s="34">
        <v>21.86</v>
      </c>
      <c r="M30" s="9">
        <v>36.94</v>
      </c>
      <c r="N30" s="34">
        <v>34.9</v>
      </c>
      <c r="O30" s="34" t="s">
        <v>186</v>
      </c>
      <c r="P30" s="34">
        <v>20.54</v>
      </c>
      <c r="Q30" s="9">
        <v>32.6</v>
      </c>
      <c r="R30" s="34">
        <v>30.8</v>
      </c>
      <c r="S30" s="34" t="s">
        <v>186</v>
      </c>
      <c r="T30" s="34" t="s">
        <v>186</v>
      </c>
      <c r="U30" s="9">
        <v>32.6</v>
      </c>
      <c r="V30" s="34">
        <v>0</v>
      </c>
      <c r="W30" s="34">
        <v>0</v>
      </c>
    </row>
    <row r="31" spans="1:23" x14ac:dyDescent="0.2">
      <c r="A31" s="35">
        <v>29</v>
      </c>
      <c r="B31" s="34" t="s">
        <v>141</v>
      </c>
      <c r="C31" s="34">
        <v>2006</v>
      </c>
      <c r="D31" s="34" t="s">
        <v>21</v>
      </c>
      <c r="E31" s="34">
        <v>70079</v>
      </c>
      <c r="F31" s="34" t="s">
        <v>172</v>
      </c>
      <c r="G31" s="12">
        <v>52</v>
      </c>
      <c r="H31" s="35">
        <v>28</v>
      </c>
      <c r="I31" s="33">
        <f t="shared" si="4"/>
        <v>189.56</v>
      </c>
      <c r="J31" s="33">
        <f t="shared" si="5"/>
        <v>189.56</v>
      </c>
      <c r="K31" s="7">
        <f t="shared" si="6"/>
        <v>4</v>
      </c>
      <c r="L31" s="34">
        <v>56.05</v>
      </c>
      <c r="M31" s="9">
        <v>56.17</v>
      </c>
      <c r="N31" s="34" t="s">
        <v>186</v>
      </c>
      <c r="O31" s="34" t="s">
        <v>186</v>
      </c>
      <c r="P31" s="34" t="s">
        <v>186</v>
      </c>
      <c r="Q31" s="9" t="s">
        <v>186</v>
      </c>
      <c r="R31" s="34" t="s">
        <v>186</v>
      </c>
      <c r="S31" s="34" t="s">
        <v>186</v>
      </c>
      <c r="T31" s="34"/>
      <c r="U31" s="9" t="s">
        <v>186</v>
      </c>
      <c r="V31" s="34">
        <v>38.67</v>
      </c>
      <c r="W31" s="34">
        <v>38.67</v>
      </c>
    </row>
    <row r="32" spans="1:23" s="34" customFormat="1" x14ac:dyDescent="0.2">
      <c r="A32" s="32">
        <v>30</v>
      </c>
      <c r="B32" s="34" t="s">
        <v>249</v>
      </c>
      <c r="C32" s="34">
        <v>2007</v>
      </c>
      <c r="D32" s="34" t="s">
        <v>94</v>
      </c>
      <c r="E32" s="34">
        <v>71612</v>
      </c>
      <c r="F32" s="34" t="s">
        <v>172</v>
      </c>
      <c r="G32" s="35">
        <v>0</v>
      </c>
      <c r="H32" s="35">
        <v>29</v>
      </c>
      <c r="I32" s="33">
        <f t="shared" si="4"/>
        <v>188.32999999999998</v>
      </c>
      <c r="J32" s="33">
        <f t="shared" si="5"/>
        <v>188.32999999999998</v>
      </c>
      <c r="K32" s="32">
        <f t="shared" si="6"/>
        <v>7</v>
      </c>
      <c r="O32" s="34">
        <v>38.299999999999997</v>
      </c>
      <c r="P32" s="34" t="s">
        <v>186</v>
      </c>
      <c r="Q32" s="34">
        <v>0</v>
      </c>
      <c r="R32" s="34">
        <v>40.35</v>
      </c>
      <c r="S32" s="34">
        <v>37.799999999999997</v>
      </c>
      <c r="U32" s="34">
        <v>0</v>
      </c>
      <c r="V32" s="34">
        <v>35.94</v>
      </c>
      <c r="W32" s="34">
        <v>35.94</v>
      </c>
    </row>
    <row r="33" spans="1:23" x14ac:dyDescent="0.2">
      <c r="A33" s="35">
        <v>31</v>
      </c>
      <c r="B33" s="34" t="s">
        <v>197</v>
      </c>
      <c r="C33" s="34">
        <v>2007</v>
      </c>
      <c r="D33" s="34" t="s">
        <v>21</v>
      </c>
      <c r="E33" s="34">
        <v>70037</v>
      </c>
      <c r="F33" s="34" t="s">
        <v>173</v>
      </c>
      <c r="G33" s="12">
        <v>0</v>
      </c>
      <c r="H33" s="35">
        <v>32</v>
      </c>
      <c r="I33" s="33">
        <f t="shared" si="4"/>
        <v>184.86</v>
      </c>
      <c r="J33" s="33">
        <f t="shared" si="5"/>
        <v>184.86</v>
      </c>
      <c r="K33" s="7">
        <f t="shared" si="6"/>
        <v>8</v>
      </c>
      <c r="L33" s="34">
        <v>21.86</v>
      </c>
      <c r="M33" s="9" t="s">
        <v>186</v>
      </c>
      <c r="N33" s="34">
        <v>10.5</v>
      </c>
      <c r="O33" s="34" t="s">
        <v>186</v>
      </c>
      <c r="P33" s="34" t="s">
        <v>186</v>
      </c>
      <c r="Q33" s="34">
        <v>31.8</v>
      </c>
      <c r="R33" s="34">
        <v>10.8</v>
      </c>
      <c r="S33" s="34">
        <v>29.4</v>
      </c>
      <c r="T33" s="34" t="s">
        <v>186</v>
      </c>
      <c r="U33" s="34">
        <v>31.8</v>
      </c>
      <c r="V33" s="34">
        <v>35</v>
      </c>
      <c r="W33" s="34">
        <v>35</v>
      </c>
    </row>
    <row r="34" spans="1:23" x14ac:dyDescent="0.2">
      <c r="A34" s="35">
        <v>32</v>
      </c>
      <c r="B34" s="34" t="s">
        <v>202</v>
      </c>
      <c r="C34" s="34">
        <v>2006</v>
      </c>
      <c r="D34" s="34" t="s">
        <v>66</v>
      </c>
      <c r="E34" s="34">
        <v>75223</v>
      </c>
      <c r="F34" s="34" t="s">
        <v>172</v>
      </c>
      <c r="G34" s="12">
        <v>0</v>
      </c>
      <c r="H34" s="35">
        <v>30</v>
      </c>
      <c r="I34" s="33">
        <f t="shared" si="4"/>
        <v>181.45999999999998</v>
      </c>
      <c r="J34" s="33">
        <f t="shared" si="5"/>
        <v>181.45999999999998</v>
      </c>
      <c r="K34" s="7">
        <f t="shared" si="6"/>
        <v>6</v>
      </c>
      <c r="L34" s="34">
        <v>21.86</v>
      </c>
      <c r="M34" s="9" t="s">
        <v>186</v>
      </c>
      <c r="N34" s="34" t="s">
        <v>186</v>
      </c>
      <c r="O34" s="34" t="s">
        <v>186</v>
      </c>
      <c r="P34" s="34" t="s">
        <v>186</v>
      </c>
      <c r="Q34" s="31">
        <v>32.6</v>
      </c>
      <c r="R34" s="31" t="s">
        <v>186</v>
      </c>
      <c r="S34" s="34">
        <v>37.4</v>
      </c>
      <c r="T34" s="31"/>
      <c r="U34" s="31">
        <v>32.6</v>
      </c>
      <c r="V34" s="34">
        <v>28.5</v>
      </c>
      <c r="W34" s="34">
        <v>28.5</v>
      </c>
    </row>
    <row r="35" spans="1:23" x14ac:dyDescent="0.2">
      <c r="A35" s="35">
        <v>33</v>
      </c>
      <c r="B35" s="34" t="s">
        <v>198</v>
      </c>
      <c r="C35" s="34">
        <v>2007</v>
      </c>
      <c r="D35" s="34" t="s">
        <v>246</v>
      </c>
      <c r="E35" s="34">
        <v>72628</v>
      </c>
      <c r="F35" s="34" t="s">
        <v>172</v>
      </c>
      <c r="G35" s="12">
        <v>0</v>
      </c>
      <c r="H35" s="35">
        <v>31</v>
      </c>
      <c r="I35" s="33">
        <f t="shared" si="4"/>
        <v>176.54</v>
      </c>
      <c r="J35" s="33">
        <f t="shared" si="5"/>
        <v>176.54</v>
      </c>
      <c r="K35" s="7">
        <f t="shared" si="6"/>
        <v>8</v>
      </c>
      <c r="L35" s="34">
        <v>11.4</v>
      </c>
      <c r="M35" s="9">
        <v>17</v>
      </c>
      <c r="N35" s="34">
        <v>32.1</v>
      </c>
      <c r="O35" s="34" t="s">
        <v>186</v>
      </c>
      <c r="P35" s="34">
        <v>20.54</v>
      </c>
      <c r="Q35" s="9" t="s">
        <v>186</v>
      </c>
      <c r="R35" s="34">
        <v>18.899999999999999</v>
      </c>
      <c r="S35" s="34">
        <v>34</v>
      </c>
      <c r="T35" s="9" t="s">
        <v>186</v>
      </c>
      <c r="U35" s="9" t="s">
        <v>186</v>
      </c>
      <c r="V35" s="34">
        <v>35.5</v>
      </c>
      <c r="W35" s="34">
        <v>35.5</v>
      </c>
    </row>
    <row r="36" spans="1:23" x14ac:dyDescent="0.2">
      <c r="A36" s="35">
        <v>34</v>
      </c>
      <c r="B36" s="34" t="s">
        <v>127</v>
      </c>
      <c r="C36" s="34">
        <v>2009</v>
      </c>
      <c r="D36" s="34" t="s">
        <v>66</v>
      </c>
      <c r="E36" s="34">
        <v>71593</v>
      </c>
      <c r="F36" s="34" t="s">
        <v>172</v>
      </c>
      <c r="G36" s="12">
        <v>0</v>
      </c>
      <c r="H36" s="35">
        <v>27</v>
      </c>
      <c r="I36" s="33">
        <f t="shared" si="4"/>
        <v>168.57999999999998</v>
      </c>
      <c r="J36" s="33">
        <f t="shared" si="5"/>
        <v>168.57999999999998</v>
      </c>
      <c r="K36" s="7">
        <f t="shared" si="6"/>
        <v>7</v>
      </c>
      <c r="L36" s="34">
        <v>6.4</v>
      </c>
      <c r="M36" s="9">
        <v>21.82</v>
      </c>
      <c r="N36" s="34">
        <v>27.7</v>
      </c>
      <c r="O36" s="34" t="s">
        <v>186</v>
      </c>
      <c r="P36" s="34">
        <v>20.54</v>
      </c>
      <c r="Q36" s="9" t="s">
        <v>186</v>
      </c>
      <c r="R36" s="34">
        <v>30.8</v>
      </c>
      <c r="S36" s="34" t="s">
        <v>186</v>
      </c>
      <c r="U36" s="9" t="s">
        <v>186</v>
      </c>
      <c r="V36" s="34">
        <v>33.86</v>
      </c>
      <c r="W36" s="34">
        <v>33.86</v>
      </c>
    </row>
    <row r="37" spans="1:23" x14ac:dyDescent="0.2">
      <c r="A37" s="35">
        <v>35</v>
      </c>
      <c r="B37" s="34" t="s">
        <v>144</v>
      </c>
      <c r="C37" s="34">
        <v>2006</v>
      </c>
      <c r="D37" s="31" t="s">
        <v>184</v>
      </c>
      <c r="E37" s="34">
        <v>71383</v>
      </c>
      <c r="F37" s="34" t="s">
        <v>172</v>
      </c>
      <c r="G37" s="12">
        <v>33</v>
      </c>
      <c r="H37" s="35">
        <v>26</v>
      </c>
      <c r="I37" s="33">
        <f t="shared" si="4"/>
        <v>154.85</v>
      </c>
      <c r="J37" s="33">
        <f t="shared" si="5"/>
        <v>154.85</v>
      </c>
      <c r="K37" s="7">
        <f t="shared" si="6"/>
        <v>8</v>
      </c>
      <c r="L37" s="34" t="s">
        <v>186</v>
      </c>
      <c r="M37" s="9">
        <v>6.8</v>
      </c>
      <c r="N37" s="34">
        <v>18.759999999999998</v>
      </c>
      <c r="O37" s="34" t="s">
        <v>186</v>
      </c>
      <c r="P37" s="34">
        <v>11.75</v>
      </c>
      <c r="Q37" s="34">
        <v>32.6</v>
      </c>
      <c r="R37" s="34">
        <v>3.6</v>
      </c>
      <c r="S37" s="34" t="s">
        <v>186</v>
      </c>
      <c r="T37" s="34"/>
      <c r="U37" s="34">
        <v>32.6</v>
      </c>
      <c r="V37" s="34">
        <v>29.57</v>
      </c>
      <c r="W37" s="34">
        <v>29.57</v>
      </c>
    </row>
    <row r="38" spans="1:23" x14ac:dyDescent="0.2">
      <c r="A38" s="35">
        <v>36</v>
      </c>
      <c r="B38" s="34" t="s">
        <v>157</v>
      </c>
      <c r="C38" s="34">
        <v>2006</v>
      </c>
      <c r="D38" s="34" t="s">
        <v>94</v>
      </c>
      <c r="E38" s="34">
        <v>73301</v>
      </c>
      <c r="F38" s="34" t="s">
        <v>172</v>
      </c>
      <c r="G38" s="12">
        <v>32</v>
      </c>
      <c r="H38" s="35">
        <v>25</v>
      </c>
      <c r="I38" s="33">
        <f t="shared" si="4"/>
        <v>145.69999999999999</v>
      </c>
      <c r="J38" s="33">
        <f t="shared" si="5"/>
        <v>145.69999999999999</v>
      </c>
      <c r="K38" s="7">
        <f t="shared" si="6"/>
        <v>5</v>
      </c>
      <c r="L38" s="34" t="s">
        <v>186</v>
      </c>
      <c r="M38" s="9">
        <v>21.82</v>
      </c>
      <c r="N38" s="34" t="s">
        <v>186</v>
      </c>
      <c r="O38" s="34">
        <v>33</v>
      </c>
      <c r="P38" s="34" t="s">
        <v>186</v>
      </c>
      <c r="Q38" s="9" t="s">
        <v>186</v>
      </c>
      <c r="R38" s="34" t="s">
        <v>186</v>
      </c>
      <c r="S38" s="34">
        <v>36.379999999999995</v>
      </c>
      <c r="U38" s="9" t="s">
        <v>186</v>
      </c>
      <c r="V38" s="34">
        <v>27.25</v>
      </c>
      <c r="W38" s="34">
        <v>27.25</v>
      </c>
    </row>
    <row r="39" spans="1:23" x14ac:dyDescent="0.2">
      <c r="A39" s="32">
        <v>37</v>
      </c>
      <c r="B39" s="34" t="s">
        <v>129</v>
      </c>
      <c r="C39" s="34">
        <v>2008</v>
      </c>
      <c r="D39" s="34" t="s">
        <v>66</v>
      </c>
      <c r="E39" s="34">
        <v>71599</v>
      </c>
      <c r="F39" s="34" t="s">
        <v>172</v>
      </c>
      <c r="G39" s="12">
        <v>0</v>
      </c>
      <c r="H39" s="35">
        <v>24</v>
      </c>
      <c r="I39" s="33">
        <f t="shared" si="4"/>
        <v>140.05999999999997</v>
      </c>
      <c r="J39" s="33">
        <f t="shared" si="5"/>
        <v>140.05999999999997</v>
      </c>
      <c r="K39" s="7">
        <f t="shared" si="6"/>
        <v>8</v>
      </c>
      <c r="L39" s="34"/>
      <c r="M39" s="9">
        <v>21.82</v>
      </c>
      <c r="N39" s="34">
        <v>30.1</v>
      </c>
      <c r="O39" s="34">
        <v>13.6</v>
      </c>
      <c r="P39" s="34">
        <v>20.54</v>
      </c>
      <c r="Q39" s="9">
        <v>0</v>
      </c>
      <c r="R39" s="34" t="s">
        <v>186</v>
      </c>
      <c r="S39" s="34" t="s">
        <v>186</v>
      </c>
      <c r="U39" s="9">
        <v>0</v>
      </c>
      <c r="V39" s="34">
        <v>27</v>
      </c>
      <c r="W39" s="34">
        <v>27</v>
      </c>
    </row>
    <row r="40" spans="1:23" x14ac:dyDescent="0.2">
      <c r="A40" s="35">
        <v>38</v>
      </c>
      <c r="B40" s="34" t="s">
        <v>126</v>
      </c>
      <c r="C40" s="34">
        <v>2007</v>
      </c>
      <c r="D40" s="31" t="s">
        <v>184</v>
      </c>
      <c r="E40" s="34">
        <v>71379</v>
      </c>
      <c r="F40" s="34" t="s">
        <v>172</v>
      </c>
      <c r="G40" s="12">
        <v>18</v>
      </c>
      <c r="H40" s="35">
        <v>23</v>
      </c>
      <c r="I40" s="33">
        <f t="shared" si="4"/>
        <v>123.78</v>
      </c>
      <c r="J40" s="33">
        <f t="shared" si="5"/>
        <v>123.78</v>
      </c>
      <c r="K40" s="7">
        <f t="shared" si="6"/>
        <v>10</v>
      </c>
      <c r="L40" s="34">
        <v>21.86</v>
      </c>
      <c r="M40" s="9">
        <v>3.4</v>
      </c>
      <c r="N40" s="34">
        <v>18.759999999999998</v>
      </c>
      <c r="O40" s="34">
        <v>3.6</v>
      </c>
      <c r="P40" s="34">
        <v>0</v>
      </c>
      <c r="Q40" s="9">
        <v>11.83</v>
      </c>
      <c r="R40" s="34">
        <v>3.6</v>
      </c>
      <c r="S40" s="34" t="s">
        <v>186</v>
      </c>
      <c r="U40" s="9">
        <v>11.83</v>
      </c>
      <c r="V40" s="34">
        <v>29.75</v>
      </c>
      <c r="W40" s="34">
        <v>29.75</v>
      </c>
    </row>
    <row r="41" spans="1:23" s="34" customFormat="1" x14ac:dyDescent="0.2">
      <c r="A41" s="35">
        <v>39</v>
      </c>
      <c r="B41" s="34" t="s">
        <v>128</v>
      </c>
      <c r="C41" s="34">
        <v>2009</v>
      </c>
      <c r="D41" s="34" t="s">
        <v>66</v>
      </c>
      <c r="E41" s="34">
        <v>71553</v>
      </c>
      <c r="F41" s="34" t="s">
        <v>172</v>
      </c>
      <c r="G41" s="35">
        <v>0</v>
      </c>
      <c r="H41" s="35">
        <v>19</v>
      </c>
      <c r="I41" s="33">
        <f t="shared" ref="I41:I72" si="7">J41</f>
        <v>106.64</v>
      </c>
      <c r="J41" s="33">
        <f t="shared" ref="J41:J72" si="8">MAX(L41:W41)+IF(K41&gt;1,LARGE(L41:W41,2),0)+IF(K41&gt;2,LARGE(L41:W41,3),0)+IF(K41&gt;3,LARGE(L41:W41,4),0)+IF(K41&gt;4,LARGE(L41:W41,5),0)+IF(K41&gt;5,LARGE(L41:W41,6),0)</f>
        <v>106.64</v>
      </c>
      <c r="K41" s="32">
        <f t="shared" ref="K41:K72" si="9">COUNT(L41:W41)</f>
        <v>6</v>
      </c>
      <c r="L41" s="34">
        <v>8</v>
      </c>
      <c r="M41" s="34">
        <v>10.199999999999999</v>
      </c>
      <c r="N41" s="34">
        <v>14</v>
      </c>
      <c r="O41" s="34" t="s">
        <v>186</v>
      </c>
      <c r="P41" s="34">
        <v>20.54</v>
      </c>
      <c r="Q41" s="34" t="s">
        <v>186</v>
      </c>
      <c r="R41" s="34" t="s">
        <v>186</v>
      </c>
      <c r="S41" s="34" t="s">
        <v>186</v>
      </c>
      <c r="U41" s="34" t="s">
        <v>186</v>
      </c>
      <c r="V41" s="34">
        <v>26.95</v>
      </c>
      <c r="W41" s="34">
        <v>26.95</v>
      </c>
    </row>
    <row r="42" spans="1:23" x14ac:dyDescent="0.2">
      <c r="A42" s="52">
        <v>40</v>
      </c>
      <c r="B42" s="31" t="s">
        <v>205</v>
      </c>
      <c r="C42" s="31">
        <v>2007</v>
      </c>
      <c r="D42" s="31" t="s">
        <v>119</v>
      </c>
      <c r="E42" s="31">
        <v>71048</v>
      </c>
      <c r="F42" s="31" t="s">
        <v>172</v>
      </c>
      <c r="G42" s="52">
        <v>0</v>
      </c>
      <c r="H42" s="35">
        <v>21</v>
      </c>
      <c r="I42" s="33">
        <f t="shared" si="7"/>
        <v>105.46</v>
      </c>
      <c r="J42" s="33">
        <f t="shared" si="8"/>
        <v>105.46</v>
      </c>
      <c r="K42" s="54">
        <f t="shared" si="9"/>
        <v>7</v>
      </c>
      <c r="L42" s="31">
        <v>1.6</v>
      </c>
      <c r="M42" s="31" t="s">
        <v>186</v>
      </c>
      <c r="N42" s="31" t="s">
        <v>186</v>
      </c>
      <c r="O42" s="34">
        <v>6</v>
      </c>
      <c r="P42" s="34" t="s">
        <v>186</v>
      </c>
      <c r="Q42" s="31">
        <v>11.83</v>
      </c>
      <c r="R42" s="31">
        <v>30.8</v>
      </c>
      <c r="S42" s="34" t="s">
        <v>186</v>
      </c>
      <c r="T42" s="31"/>
      <c r="U42" s="31">
        <v>11.83</v>
      </c>
      <c r="V42" s="34">
        <v>22.5</v>
      </c>
      <c r="W42" s="34">
        <v>22.5</v>
      </c>
    </row>
    <row r="43" spans="1:23" x14ac:dyDescent="0.2">
      <c r="A43" s="32">
        <v>41</v>
      </c>
      <c r="B43" s="34" t="s">
        <v>214</v>
      </c>
      <c r="C43" s="34">
        <v>2007</v>
      </c>
      <c r="D43" s="34" t="s">
        <v>119</v>
      </c>
      <c r="E43" s="34">
        <v>75975</v>
      </c>
      <c r="F43" s="34" t="s">
        <v>172</v>
      </c>
      <c r="G43" s="12">
        <v>0</v>
      </c>
      <c r="H43" s="35">
        <v>22</v>
      </c>
      <c r="I43" s="33">
        <f t="shared" si="7"/>
        <v>100.78</v>
      </c>
      <c r="J43" s="33">
        <f t="shared" si="8"/>
        <v>100.78</v>
      </c>
      <c r="K43" s="7">
        <f t="shared" si="9"/>
        <v>7</v>
      </c>
      <c r="L43" s="34"/>
      <c r="M43" s="9">
        <v>10.199999999999999</v>
      </c>
      <c r="N43" s="34" t="s">
        <v>186</v>
      </c>
      <c r="O43" s="34" t="s">
        <v>186</v>
      </c>
      <c r="P43" s="34" t="s">
        <v>186</v>
      </c>
      <c r="Q43" s="31">
        <v>11.83</v>
      </c>
      <c r="R43" s="31">
        <v>7.2</v>
      </c>
      <c r="S43" s="34">
        <v>22.8</v>
      </c>
      <c r="T43" s="31"/>
      <c r="U43" s="31">
        <v>11.83</v>
      </c>
      <c r="V43" s="34">
        <v>22.06</v>
      </c>
      <c r="W43" s="34">
        <v>22.06</v>
      </c>
    </row>
    <row r="44" spans="1:23" x14ac:dyDescent="0.2">
      <c r="A44" s="32">
        <v>42</v>
      </c>
      <c r="B44" s="34" t="s">
        <v>230</v>
      </c>
      <c r="C44" s="34">
        <v>2006</v>
      </c>
      <c r="D44" s="34" t="s">
        <v>119</v>
      </c>
      <c r="E44" s="34">
        <v>75866</v>
      </c>
      <c r="F44" s="34" t="s">
        <v>172</v>
      </c>
      <c r="G44" s="35">
        <v>0</v>
      </c>
      <c r="H44" s="35">
        <v>15</v>
      </c>
      <c r="I44" s="33">
        <f t="shared" si="7"/>
        <v>83.36</v>
      </c>
      <c r="J44" s="33">
        <f t="shared" si="8"/>
        <v>83.36</v>
      </c>
      <c r="K44" s="32">
        <f t="shared" si="9"/>
        <v>8</v>
      </c>
      <c r="L44" s="34"/>
      <c r="M44" s="34">
        <v>0</v>
      </c>
      <c r="N44" s="34">
        <v>3.5</v>
      </c>
      <c r="O44" s="34" t="s">
        <v>186</v>
      </c>
      <c r="P44" s="34">
        <v>0</v>
      </c>
      <c r="Q44" s="31">
        <v>11.83</v>
      </c>
      <c r="R44" s="31">
        <v>7.2</v>
      </c>
      <c r="S44" s="34" t="s">
        <v>186</v>
      </c>
      <c r="T44" s="31"/>
      <c r="U44" s="31">
        <v>11.83</v>
      </c>
      <c r="V44" s="34">
        <v>24.5</v>
      </c>
      <c r="W44" s="34">
        <v>24.5</v>
      </c>
    </row>
    <row r="45" spans="1:23" x14ac:dyDescent="0.2">
      <c r="A45" s="35">
        <v>43</v>
      </c>
      <c r="B45" s="31" t="s">
        <v>200</v>
      </c>
      <c r="C45" s="31">
        <v>2008</v>
      </c>
      <c r="D45" s="31" t="s">
        <v>66</v>
      </c>
      <c r="E45" s="34">
        <v>75037</v>
      </c>
      <c r="F45" s="31" t="s">
        <v>172</v>
      </c>
      <c r="G45" s="52">
        <v>0</v>
      </c>
      <c r="H45" s="35">
        <v>16</v>
      </c>
      <c r="I45" s="33">
        <f t="shared" si="7"/>
        <v>78.959999999999994</v>
      </c>
      <c r="J45" s="33">
        <f t="shared" si="8"/>
        <v>78.959999999999994</v>
      </c>
      <c r="K45" s="54">
        <f t="shared" si="9"/>
        <v>4</v>
      </c>
      <c r="L45" s="34">
        <v>1.6</v>
      </c>
      <c r="M45" s="31">
        <v>36.94</v>
      </c>
      <c r="N45" s="34" t="s">
        <v>186</v>
      </c>
      <c r="O45" s="34" t="s">
        <v>186</v>
      </c>
      <c r="P45" s="34" t="s">
        <v>186</v>
      </c>
      <c r="Q45" s="34" t="s">
        <v>186</v>
      </c>
      <c r="R45" s="34" t="s">
        <v>186</v>
      </c>
      <c r="S45" s="34" t="s">
        <v>186</v>
      </c>
      <c r="T45" s="34"/>
      <c r="U45" s="34" t="s">
        <v>186</v>
      </c>
      <c r="V45" s="34">
        <v>20.21</v>
      </c>
      <c r="W45" s="34">
        <v>20.21</v>
      </c>
    </row>
    <row r="46" spans="1:23" x14ac:dyDescent="0.2">
      <c r="A46" s="35">
        <v>44</v>
      </c>
      <c r="B46" s="34" t="s">
        <v>135</v>
      </c>
      <c r="C46" s="34">
        <v>2006</v>
      </c>
      <c r="D46" s="31" t="s">
        <v>184</v>
      </c>
      <c r="E46" s="34">
        <v>71381</v>
      </c>
      <c r="F46" s="34" t="s">
        <v>173</v>
      </c>
      <c r="G46" s="12">
        <v>46</v>
      </c>
      <c r="H46" s="35">
        <v>13</v>
      </c>
      <c r="I46" s="33">
        <f t="shared" si="7"/>
        <v>58.88</v>
      </c>
      <c r="J46" s="33">
        <f t="shared" si="8"/>
        <v>58.88</v>
      </c>
      <c r="K46" s="7">
        <f t="shared" si="9"/>
        <v>4</v>
      </c>
      <c r="L46" s="34" t="s">
        <v>186</v>
      </c>
      <c r="M46" s="9" t="s">
        <v>186</v>
      </c>
      <c r="N46" s="34" t="s">
        <v>186</v>
      </c>
      <c r="O46" s="34" t="s">
        <v>186</v>
      </c>
      <c r="P46" s="34" t="s">
        <v>186</v>
      </c>
      <c r="Q46" s="9">
        <v>14.8</v>
      </c>
      <c r="R46" s="34" t="s">
        <v>186</v>
      </c>
      <c r="S46" s="34" t="s">
        <v>186</v>
      </c>
      <c r="U46" s="9">
        <v>14.8</v>
      </c>
      <c r="V46" s="34">
        <v>14.64</v>
      </c>
      <c r="W46" s="34">
        <v>14.64</v>
      </c>
    </row>
    <row r="47" spans="1:23" x14ac:dyDescent="0.2">
      <c r="A47" s="35">
        <v>45</v>
      </c>
      <c r="B47" s="34" t="s">
        <v>83</v>
      </c>
      <c r="C47" s="34">
        <v>2006</v>
      </c>
      <c r="D47" s="34" t="s">
        <v>21</v>
      </c>
      <c r="E47" s="34">
        <v>65790</v>
      </c>
      <c r="F47" s="34" t="s">
        <v>173</v>
      </c>
      <c r="G47" s="35">
        <v>54</v>
      </c>
      <c r="H47" s="35">
        <v>20</v>
      </c>
      <c r="I47" s="33">
        <f t="shared" si="7"/>
        <v>54.5</v>
      </c>
      <c r="J47" s="33">
        <f t="shared" si="8"/>
        <v>54.5</v>
      </c>
      <c r="K47" s="32">
        <f t="shared" si="9"/>
        <v>1</v>
      </c>
      <c r="L47" s="34">
        <v>54.5</v>
      </c>
      <c r="M47" s="34" t="s">
        <v>186</v>
      </c>
      <c r="N47" s="34" t="s">
        <v>186</v>
      </c>
      <c r="O47" s="34" t="s">
        <v>186</v>
      </c>
      <c r="P47" s="34" t="s">
        <v>186</v>
      </c>
      <c r="Q47" s="34" t="s">
        <v>186</v>
      </c>
      <c r="R47" s="34" t="s">
        <v>186</v>
      </c>
      <c r="S47" s="34" t="s">
        <v>186</v>
      </c>
      <c r="T47" s="34"/>
      <c r="U47" s="34" t="s">
        <v>186</v>
      </c>
      <c r="V47" s="34" t="s">
        <v>186</v>
      </c>
      <c r="W47" s="34" t="s">
        <v>186</v>
      </c>
    </row>
    <row r="48" spans="1:23" x14ac:dyDescent="0.2">
      <c r="A48" s="35">
        <v>46</v>
      </c>
      <c r="B48" s="34" t="s">
        <v>85</v>
      </c>
      <c r="C48" s="34">
        <v>2007</v>
      </c>
      <c r="D48" s="26" t="s">
        <v>80</v>
      </c>
      <c r="E48" s="34">
        <v>70075</v>
      </c>
      <c r="F48" s="34" t="s">
        <v>173</v>
      </c>
      <c r="G48" s="12">
        <v>18</v>
      </c>
      <c r="H48" s="35">
        <v>18</v>
      </c>
      <c r="I48" s="33">
        <f t="shared" si="7"/>
        <v>45.2</v>
      </c>
      <c r="J48" s="33">
        <f t="shared" si="8"/>
        <v>45.2</v>
      </c>
      <c r="K48" s="7">
        <f t="shared" si="9"/>
        <v>6</v>
      </c>
      <c r="L48" s="34">
        <v>1.6</v>
      </c>
      <c r="M48" s="9" t="s">
        <v>186</v>
      </c>
      <c r="N48" s="34" t="s">
        <v>186</v>
      </c>
      <c r="O48" s="34" t="s">
        <v>186</v>
      </c>
      <c r="P48" s="34">
        <v>5</v>
      </c>
      <c r="Q48" s="34">
        <v>19.3</v>
      </c>
      <c r="R48" s="34" t="s">
        <v>186</v>
      </c>
      <c r="S48" s="34" t="s">
        <v>186</v>
      </c>
      <c r="T48" s="34"/>
      <c r="U48" s="34">
        <v>19.3</v>
      </c>
      <c r="V48" s="34">
        <v>0</v>
      </c>
      <c r="W48" s="34">
        <v>0</v>
      </c>
    </row>
    <row r="49" spans="1:23" x14ac:dyDescent="0.2">
      <c r="A49" s="32">
        <v>47</v>
      </c>
      <c r="B49" s="34" t="s">
        <v>284</v>
      </c>
      <c r="C49" s="34">
        <v>2008</v>
      </c>
      <c r="D49" s="34" t="s">
        <v>119</v>
      </c>
      <c r="E49" s="34">
        <v>76638</v>
      </c>
      <c r="F49" s="34" t="s">
        <v>172</v>
      </c>
      <c r="G49" s="35">
        <v>0</v>
      </c>
      <c r="H49" s="35">
        <v>17</v>
      </c>
      <c r="I49" s="33">
        <f t="shared" si="7"/>
        <v>44.6</v>
      </c>
      <c r="J49" s="33">
        <f t="shared" si="8"/>
        <v>44.6</v>
      </c>
      <c r="K49" s="32">
        <f t="shared" si="9"/>
        <v>2</v>
      </c>
      <c r="L49" s="34"/>
      <c r="M49" s="34"/>
      <c r="N49" s="34"/>
      <c r="O49" s="34"/>
      <c r="P49" s="34"/>
      <c r="Q49" s="34"/>
      <c r="R49" s="34">
        <v>30.8</v>
      </c>
      <c r="S49" s="34">
        <v>13.8</v>
      </c>
      <c r="T49" s="34"/>
      <c r="U49" s="34"/>
      <c r="V49" s="34" t="s">
        <v>186</v>
      </c>
      <c r="W49" s="34" t="s">
        <v>186</v>
      </c>
    </row>
    <row r="50" spans="1:23" x14ac:dyDescent="0.2">
      <c r="A50" s="32">
        <v>48</v>
      </c>
      <c r="B50" s="34" t="s">
        <v>160</v>
      </c>
      <c r="C50" s="34">
        <v>2008</v>
      </c>
      <c r="D50" s="34" t="s">
        <v>78</v>
      </c>
      <c r="E50" s="34">
        <v>73888</v>
      </c>
      <c r="F50" s="34" t="s">
        <v>173</v>
      </c>
      <c r="G50" s="35">
        <v>0</v>
      </c>
      <c r="H50" s="35">
        <v>0</v>
      </c>
      <c r="I50" s="33">
        <f t="shared" si="7"/>
        <v>41.94</v>
      </c>
      <c r="J50" s="33">
        <f t="shared" si="8"/>
        <v>41.94</v>
      </c>
      <c r="K50" s="32">
        <f t="shared" si="9"/>
        <v>2</v>
      </c>
      <c r="L50" s="34"/>
      <c r="M50" s="34"/>
      <c r="N50" s="34"/>
      <c r="O50" s="34"/>
      <c r="P50" s="34"/>
      <c r="Q50" s="34"/>
      <c r="S50" s="34"/>
      <c r="T50" s="34"/>
      <c r="U50" s="34"/>
      <c r="V50" s="34">
        <v>20.97</v>
      </c>
      <c r="W50" s="34">
        <v>20.97</v>
      </c>
    </row>
    <row r="51" spans="1:23" x14ac:dyDescent="0.2">
      <c r="A51" s="35">
        <v>49</v>
      </c>
      <c r="B51" s="34" t="s">
        <v>195</v>
      </c>
      <c r="C51" s="34">
        <v>2007</v>
      </c>
      <c r="D51" s="34" t="s">
        <v>80</v>
      </c>
      <c r="E51" s="34">
        <v>72664</v>
      </c>
      <c r="F51" s="34" t="s">
        <v>172</v>
      </c>
      <c r="G51" s="12">
        <v>0</v>
      </c>
      <c r="H51" s="35">
        <v>5</v>
      </c>
      <c r="I51" s="33">
        <f t="shared" si="7"/>
        <v>31.12</v>
      </c>
      <c r="J51" s="33">
        <f t="shared" si="8"/>
        <v>31.12</v>
      </c>
      <c r="K51" s="7">
        <f t="shared" si="9"/>
        <v>8</v>
      </c>
      <c r="L51" s="34">
        <v>3.2</v>
      </c>
      <c r="M51" s="9">
        <v>0</v>
      </c>
      <c r="N51" s="34" t="s">
        <v>186</v>
      </c>
      <c r="O51" s="34" t="s">
        <v>186</v>
      </c>
      <c r="P51" s="34">
        <v>0</v>
      </c>
      <c r="Q51" s="34">
        <v>0</v>
      </c>
      <c r="R51" s="34">
        <v>3.6</v>
      </c>
      <c r="S51" s="34" t="s">
        <v>186</v>
      </c>
      <c r="T51" s="34"/>
      <c r="U51" s="34">
        <v>0</v>
      </c>
      <c r="V51" s="34">
        <v>12.16</v>
      </c>
      <c r="W51" s="34">
        <v>12.16</v>
      </c>
    </row>
    <row r="52" spans="1:23" x14ac:dyDescent="0.2">
      <c r="A52" s="35">
        <v>50</v>
      </c>
      <c r="B52" s="31" t="s">
        <v>203</v>
      </c>
      <c r="C52" s="31">
        <v>2007</v>
      </c>
      <c r="D52" s="31" t="s">
        <v>119</v>
      </c>
      <c r="E52" s="34">
        <v>73294</v>
      </c>
      <c r="F52" s="31" t="s">
        <v>172</v>
      </c>
      <c r="G52" s="52">
        <v>0</v>
      </c>
      <c r="H52" s="35">
        <v>8</v>
      </c>
      <c r="I52" s="33">
        <f t="shared" si="7"/>
        <v>30.900000000000002</v>
      </c>
      <c r="J52" s="33">
        <f t="shared" si="8"/>
        <v>30.900000000000002</v>
      </c>
      <c r="K52" s="54">
        <f t="shared" si="9"/>
        <v>5</v>
      </c>
      <c r="L52" s="34">
        <v>1.6</v>
      </c>
      <c r="M52" s="31">
        <v>6.8</v>
      </c>
      <c r="N52" s="34">
        <v>3.5</v>
      </c>
      <c r="O52" s="34" t="s">
        <v>186</v>
      </c>
      <c r="P52" s="34" t="s">
        <v>186</v>
      </c>
      <c r="Q52" s="31" t="s">
        <v>186</v>
      </c>
      <c r="R52" s="31" t="s">
        <v>186</v>
      </c>
      <c r="S52" s="34" t="s">
        <v>186</v>
      </c>
      <c r="T52" s="31"/>
      <c r="U52" s="31" t="s">
        <v>186</v>
      </c>
      <c r="V52" s="34">
        <v>9.5</v>
      </c>
      <c r="W52" s="34">
        <v>9.5</v>
      </c>
    </row>
    <row r="53" spans="1:23" x14ac:dyDescent="0.2">
      <c r="A53" s="52">
        <v>51</v>
      </c>
      <c r="B53" s="31" t="s">
        <v>204</v>
      </c>
      <c r="C53" s="31">
        <v>2007</v>
      </c>
      <c r="D53" s="31" t="s">
        <v>66</v>
      </c>
      <c r="E53" s="31">
        <v>75347</v>
      </c>
      <c r="F53" s="31" t="s">
        <v>172</v>
      </c>
      <c r="G53" s="52">
        <v>0</v>
      </c>
      <c r="H53" s="35">
        <v>14</v>
      </c>
      <c r="I53" s="33">
        <f t="shared" si="7"/>
        <v>30.400000000000002</v>
      </c>
      <c r="J53" s="33">
        <f t="shared" si="8"/>
        <v>30.400000000000002</v>
      </c>
      <c r="K53" s="54">
        <f t="shared" si="9"/>
        <v>8</v>
      </c>
      <c r="L53" s="31">
        <v>1.6</v>
      </c>
      <c r="M53" s="31">
        <v>0</v>
      </c>
      <c r="N53" s="34">
        <v>3.5</v>
      </c>
      <c r="O53" s="34" t="s">
        <v>186</v>
      </c>
      <c r="P53" s="34">
        <v>7.5</v>
      </c>
      <c r="Q53" s="31">
        <v>0</v>
      </c>
      <c r="R53" s="31">
        <v>10.8</v>
      </c>
      <c r="S53" s="34">
        <v>7</v>
      </c>
      <c r="T53" s="31"/>
      <c r="U53" s="31">
        <v>0</v>
      </c>
      <c r="V53" s="34" t="s">
        <v>186</v>
      </c>
      <c r="W53" s="34" t="s">
        <v>186</v>
      </c>
    </row>
    <row r="54" spans="1:23" x14ac:dyDescent="0.2">
      <c r="A54" s="35">
        <v>52</v>
      </c>
      <c r="B54" s="34" t="s">
        <v>136</v>
      </c>
      <c r="C54" s="34">
        <v>2006</v>
      </c>
      <c r="D54" s="31" t="s">
        <v>184</v>
      </c>
      <c r="E54" s="34">
        <v>70573</v>
      </c>
      <c r="F54" s="34" t="s">
        <v>173</v>
      </c>
      <c r="G54" s="35">
        <v>29</v>
      </c>
      <c r="H54" s="35">
        <v>6.5</v>
      </c>
      <c r="I54" s="33">
        <f t="shared" si="7"/>
        <v>27.4</v>
      </c>
      <c r="J54" s="33">
        <f t="shared" si="8"/>
        <v>27.4</v>
      </c>
      <c r="K54" s="32">
        <f t="shared" si="9"/>
        <v>4</v>
      </c>
      <c r="L54" s="34" t="s">
        <v>186</v>
      </c>
      <c r="M54" s="34" t="s">
        <v>186</v>
      </c>
      <c r="N54" s="34">
        <v>3.5</v>
      </c>
      <c r="O54" s="34" t="s">
        <v>186</v>
      </c>
      <c r="P54" s="34" t="s">
        <v>186</v>
      </c>
      <c r="Q54" s="34" t="s">
        <v>186</v>
      </c>
      <c r="R54" s="34" t="s">
        <v>186</v>
      </c>
      <c r="S54" s="34">
        <v>3.5</v>
      </c>
      <c r="T54" s="34"/>
      <c r="U54" s="34" t="s">
        <v>186</v>
      </c>
      <c r="V54" s="34">
        <v>10.199999999999999</v>
      </c>
      <c r="W54" s="34">
        <v>10.199999999999999</v>
      </c>
    </row>
    <row r="55" spans="1:23" x14ac:dyDescent="0.2">
      <c r="A55" s="54">
        <v>53</v>
      </c>
      <c r="B55" s="31" t="s">
        <v>149</v>
      </c>
      <c r="C55" s="31">
        <v>2008</v>
      </c>
      <c r="D55" s="31" t="s">
        <v>66</v>
      </c>
      <c r="E55" s="31">
        <v>72874</v>
      </c>
      <c r="F55" s="31" t="s">
        <v>173</v>
      </c>
      <c r="G55" s="52">
        <v>0</v>
      </c>
      <c r="H55" s="35">
        <v>4</v>
      </c>
      <c r="I55" s="33">
        <f t="shared" si="7"/>
        <v>25.279999999999998</v>
      </c>
      <c r="J55" s="33">
        <f t="shared" si="8"/>
        <v>25.279999999999998</v>
      </c>
      <c r="K55" s="54">
        <f t="shared" si="9"/>
        <v>5</v>
      </c>
      <c r="L55" s="31">
        <v>0</v>
      </c>
      <c r="M55" s="31">
        <v>3.4</v>
      </c>
      <c r="N55" s="31" t="s">
        <v>186</v>
      </c>
      <c r="O55" s="31" t="s">
        <v>186</v>
      </c>
      <c r="P55" s="34">
        <v>2.5</v>
      </c>
      <c r="Q55" s="31" t="s">
        <v>186</v>
      </c>
      <c r="R55" s="31" t="s">
        <v>186</v>
      </c>
      <c r="S55" s="34" t="s">
        <v>186</v>
      </c>
      <c r="T55" s="31"/>
      <c r="U55" s="31" t="s">
        <v>186</v>
      </c>
      <c r="V55" s="34">
        <v>9.69</v>
      </c>
      <c r="W55" s="34">
        <v>9.69</v>
      </c>
    </row>
    <row r="56" spans="1:23" x14ac:dyDescent="0.2">
      <c r="A56" s="32">
        <v>54</v>
      </c>
      <c r="B56" s="34" t="s">
        <v>244</v>
      </c>
      <c r="C56" s="34">
        <v>2007</v>
      </c>
      <c r="D56" s="34" t="s">
        <v>66</v>
      </c>
      <c r="E56" s="34">
        <v>70795</v>
      </c>
      <c r="F56" s="34" t="s">
        <v>172</v>
      </c>
      <c r="G56" s="35">
        <v>0</v>
      </c>
      <c r="H56" s="35">
        <v>12</v>
      </c>
      <c r="I56" s="33">
        <f t="shared" si="7"/>
        <v>23.66</v>
      </c>
      <c r="J56" s="33">
        <f t="shared" si="8"/>
        <v>23.66</v>
      </c>
      <c r="K56" s="32">
        <f t="shared" si="9"/>
        <v>3</v>
      </c>
      <c r="L56" s="34"/>
      <c r="M56" s="34"/>
      <c r="N56" s="34">
        <v>0</v>
      </c>
      <c r="O56" s="34" t="s">
        <v>186</v>
      </c>
      <c r="P56" s="34" t="s">
        <v>186</v>
      </c>
      <c r="Q56" s="9">
        <v>11.83</v>
      </c>
      <c r="R56" s="34" t="s">
        <v>186</v>
      </c>
      <c r="S56" s="34" t="s">
        <v>186</v>
      </c>
      <c r="U56" s="9">
        <v>11.83</v>
      </c>
      <c r="V56" s="34" t="s">
        <v>186</v>
      </c>
      <c r="W56" s="34" t="s">
        <v>186</v>
      </c>
    </row>
    <row r="57" spans="1:23" x14ac:dyDescent="0.2">
      <c r="A57" s="32">
        <v>55</v>
      </c>
      <c r="B57" s="34" t="s">
        <v>201</v>
      </c>
      <c r="C57" s="34">
        <v>2008</v>
      </c>
      <c r="D57" s="34" t="s">
        <v>66</v>
      </c>
      <c r="E57" s="34">
        <v>75167</v>
      </c>
      <c r="F57" s="34" t="s">
        <v>172</v>
      </c>
      <c r="G57" s="35">
        <v>0</v>
      </c>
      <c r="H57" s="35">
        <v>6.5</v>
      </c>
      <c r="I57" s="33">
        <f t="shared" si="7"/>
        <v>23.28</v>
      </c>
      <c r="J57" s="33">
        <f t="shared" si="8"/>
        <v>23.28</v>
      </c>
      <c r="K57" s="32">
        <f t="shared" si="9"/>
        <v>7</v>
      </c>
      <c r="L57" s="34">
        <v>0</v>
      </c>
      <c r="M57" s="34">
        <v>0</v>
      </c>
      <c r="N57" s="34">
        <v>7</v>
      </c>
      <c r="O57" s="34" t="s">
        <v>186</v>
      </c>
      <c r="P57" s="34">
        <v>0</v>
      </c>
      <c r="Q57" s="31" t="s">
        <v>186</v>
      </c>
      <c r="R57" s="31" t="s">
        <v>186</v>
      </c>
      <c r="S57" s="34">
        <v>0</v>
      </c>
      <c r="T57" s="31"/>
      <c r="U57" s="31" t="s">
        <v>186</v>
      </c>
      <c r="V57" s="34">
        <v>8.14</v>
      </c>
      <c r="W57" s="34">
        <v>8.14</v>
      </c>
    </row>
    <row r="58" spans="1:23" x14ac:dyDescent="0.2">
      <c r="A58" s="54">
        <v>56</v>
      </c>
      <c r="B58" s="31" t="s">
        <v>218</v>
      </c>
      <c r="C58" s="31">
        <v>2008</v>
      </c>
      <c r="D58" s="31" t="s">
        <v>21</v>
      </c>
      <c r="E58" s="31">
        <v>75450</v>
      </c>
      <c r="F58" s="31" t="s">
        <v>173</v>
      </c>
      <c r="G58" s="52">
        <v>0</v>
      </c>
      <c r="H58" s="35">
        <v>11</v>
      </c>
      <c r="I58" s="33">
        <f t="shared" si="7"/>
        <v>22.830000000000002</v>
      </c>
      <c r="J58" s="55">
        <f t="shared" si="8"/>
        <v>22.830000000000002</v>
      </c>
      <c r="K58" s="54">
        <f t="shared" si="9"/>
        <v>6</v>
      </c>
      <c r="L58" s="31"/>
      <c r="M58" s="31"/>
      <c r="N58" s="31"/>
      <c r="O58" s="31">
        <v>4.8</v>
      </c>
      <c r="P58" s="31">
        <v>5</v>
      </c>
      <c r="Q58" s="31" t="s">
        <v>186</v>
      </c>
      <c r="R58" s="31">
        <v>7.2</v>
      </c>
      <c r="S58" s="34">
        <v>5.83</v>
      </c>
      <c r="T58" s="31"/>
      <c r="U58" s="31" t="s">
        <v>186</v>
      </c>
      <c r="V58" s="34">
        <v>0</v>
      </c>
      <c r="W58" s="34">
        <v>0</v>
      </c>
    </row>
    <row r="59" spans="1:23" s="34" customFormat="1" x14ac:dyDescent="0.2">
      <c r="A59" s="32">
        <v>57</v>
      </c>
      <c r="B59" s="34" t="s">
        <v>310</v>
      </c>
      <c r="C59" s="34">
        <v>2006</v>
      </c>
      <c r="D59" s="34" t="s">
        <v>232</v>
      </c>
      <c r="E59" s="34">
        <v>75351</v>
      </c>
      <c r="F59" s="34" t="s">
        <v>172</v>
      </c>
      <c r="G59" s="35">
        <v>0</v>
      </c>
      <c r="H59" s="35">
        <v>0</v>
      </c>
      <c r="I59" s="33">
        <f t="shared" si="7"/>
        <v>21.18</v>
      </c>
      <c r="J59" s="33">
        <f t="shared" si="8"/>
        <v>21.18</v>
      </c>
      <c r="K59" s="32">
        <f t="shared" si="9"/>
        <v>2</v>
      </c>
      <c r="V59" s="34">
        <v>10.59</v>
      </c>
      <c r="W59" s="34">
        <v>10.59</v>
      </c>
    </row>
    <row r="60" spans="1:23" x14ac:dyDescent="0.2">
      <c r="A60" s="54">
        <v>58</v>
      </c>
      <c r="B60" s="31" t="s">
        <v>150</v>
      </c>
      <c r="C60" s="31">
        <v>2009</v>
      </c>
      <c r="D60" s="31" t="s">
        <v>232</v>
      </c>
      <c r="E60" s="31">
        <v>71594</v>
      </c>
      <c r="F60" s="31" t="s">
        <v>172</v>
      </c>
      <c r="G60" s="52">
        <v>0</v>
      </c>
      <c r="H60" s="52">
        <v>0</v>
      </c>
      <c r="I60" s="55">
        <f t="shared" si="7"/>
        <v>21.1</v>
      </c>
      <c r="J60" s="55">
        <f t="shared" si="8"/>
        <v>21.1</v>
      </c>
      <c r="K60" s="54">
        <f t="shared" si="9"/>
        <v>3</v>
      </c>
      <c r="L60" s="31"/>
      <c r="M60" s="31">
        <v>0</v>
      </c>
      <c r="N60" s="31" t="s">
        <v>186</v>
      </c>
      <c r="O60" s="31" t="s">
        <v>186</v>
      </c>
      <c r="P60" s="31" t="s">
        <v>186</v>
      </c>
      <c r="Q60" s="31" t="s">
        <v>186</v>
      </c>
      <c r="R60" s="31" t="s">
        <v>186</v>
      </c>
      <c r="S60" s="31" t="s">
        <v>186</v>
      </c>
      <c r="T60" s="31"/>
      <c r="U60" s="31" t="s">
        <v>186</v>
      </c>
      <c r="V60" s="34">
        <v>10.55</v>
      </c>
      <c r="W60" s="34">
        <v>10.55</v>
      </c>
    </row>
    <row r="61" spans="1:23" x14ac:dyDescent="0.2">
      <c r="A61" s="32">
        <v>59</v>
      </c>
      <c r="B61" s="34" t="s">
        <v>276</v>
      </c>
      <c r="C61" s="34">
        <v>2006</v>
      </c>
      <c r="D61" s="34" t="s">
        <v>94</v>
      </c>
      <c r="E61" s="34">
        <v>74755</v>
      </c>
      <c r="F61" s="34" t="s">
        <v>172</v>
      </c>
      <c r="G61" s="35">
        <v>0</v>
      </c>
      <c r="H61" s="35">
        <v>10</v>
      </c>
      <c r="I61" s="33">
        <f t="shared" si="7"/>
        <v>18.899999999999999</v>
      </c>
      <c r="J61" s="33">
        <f t="shared" si="8"/>
        <v>18.899999999999999</v>
      </c>
      <c r="K61" s="32">
        <f t="shared" si="9"/>
        <v>1</v>
      </c>
      <c r="L61" s="34"/>
      <c r="M61" s="34"/>
      <c r="N61" s="34"/>
      <c r="O61" s="34"/>
      <c r="P61" s="34"/>
      <c r="Q61" s="34"/>
      <c r="R61" s="34">
        <v>18.899999999999999</v>
      </c>
      <c r="S61" s="34" t="s">
        <v>186</v>
      </c>
      <c r="T61" s="34"/>
      <c r="U61" s="34"/>
      <c r="V61" s="34" t="s">
        <v>186</v>
      </c>
      <c r="W61" s="34" t="s">
        <v>186</v>
      </c>
    </row>
    <row r="62" spans="1:23" s="34" customFormat="1" x14ac:dyDescent="0.2">
      <c r="A62" s="32">
        <v>60</v>
      </c>
      <c r="B62" s="34" t="s">
        <v>137</v>
      </c>
      <c r="C62" s="34">
        <v>2008</v>
      </c>
      <c r="D62" s="31" t="s">
        <v>184</v>
      </c>
      <c r="E62" s="34">
        <v>71384</v>
      </c>
      <c r="F62" s="34" t="s">
        <v>173</v>
      </c>
      <c r="G62" s="35">
        <v>23</v>
      </c>
      <c r="H62" s="52">
        <v>0</v>
      </c>
      <c r="I62" s="33">
        <f t="shared" si="7"/>
        <v>18.88</v>
      </c>
      <c r="J62" s="33">
        <f t="shared" si="8"/>
        <v>18.88</v>
      </c>
      <c r="K62" s="32">
        <f t="shared" si="9"/>
        <v>4</v>
      </c>
      <c r="L62" s="34" t="s">
        <v>186</v>
      </c>
      <c r="M62" s="34" t="s">
        <v>186</v>
      </c>
      <c r="N62" s="34" t="s">
        <v>186</v>
      </c>
      <c r="O62" s="34" t="s">
        <v>186</v>
      </c>
      <c r="P62" s="34" t="s">
        <v>186</v>
      </c>
      <c r="Q62" s="34">
        <v>0</v>
      </c>
      <c r="R62" s="34" t="s">
        <v>186</v>
      </c>
      <c r="S62" s="34" t="s">
        <v>186</v>
      </c>
      <c r="U62" s="34">
        <v>0</v>
      </c>
      <c r="V62" s="34">
        <v>9.44</v>
      </c>
      <c r="W62" s="34">
        <v>9.44</v>
      </c>
    </row>
    <row r="63" spans="1:23" x14ac:dyDescent="0.2">
      <c r="A63" s="32">
        <v>61</v>
      </c>
      <c r="B63" s="34" t="s">
        <v>130</v>
      </c>
      <c r="C63" s="34">
        <v>2009</v>
      </c>
      <c r="D63" s="34" t="s">
        <v>78</v>
      </c>
      <c r="E63" s="34">
        <v>68499</v>
      </c>
      <c r="F63" s="34" t="s">
        <v>173</v>
      </c>
      <c r="G63" s="35">
        <v>0</v>
      </c>
      <c r="H63" s="35">
        <v>0</v>
      </c>
      <c r="I63" s="33">
        <f t="shared" si="7"/>
        <v>18.46</v>
      </c>
      <c r="J63" s="33">
        <f t="shared" si="8"/>
        <v>18.46</v>
      </c>
      <c r="K63" s="32">
        <f t="shared" si="9"/>
        <v>2</v>
      </c>
      <c r="L63" s="34"/>
      <c r="M63" s="34"/>
      <c r="N63" s="34"/>
      <c r="O63" s="34"/>
      <c r="P63" s="34"/>
      <c r="Q63" s="34"/>
      <c r="S63" s="34"/>
      <c r="T63" s="34"/>
      <c r="U63" s="34"/>
      <c r="V63" s="34">
        <v>9.23</v>
      </c>
      <c r="W63" s="34">
        <v>9.23</v>
      </c>
    </row>
    <row r="64" spans="1:23" x14ac:dyDescent="0.2">
      <c r="A64" s="32">
        <v>62</v>
      </c>
      <c r="B64" s="34" t="s">
        <v>168</v>
      </c>
      <c r="C64" s="34">
        <v>2008</v>
      </c>
      <c r="D64" s="34" t="s">
        <v>80</v>
      </c>
      <c r="E64" s="34">
        <v>75133</v>
      </c>
      <c r="F64" s="34" t="s">
        <v>173</v>
      </c>
      <c r="G64" s="35">
        <v>0</v>
      </c>
      <c r="H64" s="35">
        <v>0</v>
      </c>
      <c r="I64" s="33">
        <f t="shared" si="7"/>
        <v>16</v>
      </c>
      <c r="J64" s="33">
        <f t="shared" si="8"/>
        <v>16</v>
      </c>
      <c r="K64" s="32">
        <f t="shared" si="9"/>
        <v>2</v>
      </c>
      <c r="L64" s="34"/>
      <c r="M64" s="34"/>
      <c r="N64" s="34"/>
      <c r="O64" s="34"/>
      <c r="P64" s="34"/>
      <c r="Q64" s="34"/>
      <c r="S64" s="34"/>
      <c r="T64" s="34"/>
      <c r="U64" s="34"/>
      <c r="V64" s="34">
        <v>8</v>
      </c>
      <c r="W64" s="34">
        <v>8</v>
      </c>
    </row>
    <row r="65" spans="1:23" x14ac:dyDescent="0.2">
      <c r="A65" s="54">
        <v>63</v>
      </c>
      <c r="B65" s="31" t="s">
        <v>213</v>
      </c>
      <c r="C65" s="31">
        <v>2006</v>
      </c>
      <c r="D65" s="31" t="s">
        <v>66</v>
      </c>
      <c r="E65" s="31">
        <v>75574</v>
      </c>
      <c r="F65" s="31" t="s">
        <v>172</v>
      </c>
      <c r="G65" s="52">
        <v>0</v>
      </c>
      <c r="H65" s="52">
        <v>9</v>
      </c>
      <c r="I65" s="55">
        <f t="shared" si="7"/>
        <v>15.5</v>
      </c>
      <c r="J65" s="55">
        <f t="shared" si="8"/>
        <v>15.5</v>
      </c>
      <c r="K65" s="54">
        <f t="shared" si="9"/>
        <v>5</v>
      </c>
      <c r="L65" s="31"/>
      <c r="M65" s="31">
        <v>3.4</v>
      </c>
      <c r="N65" s="31">
        <v>0</v>
      </c>
      <c r="O65" s="31">
        <v>2.4</v>
      </c>
      <c r="P65" s="31">
        <v>2.5</v>
      </c>
      <c r="Q65" s="31" t="s">
        <v>186</v>
      </c>
      <c r="R65" s="31">
        <v>7.2</v>
      </c>
      <c r="S65" s="31" t="s">
        <v>186</v>
      </c>
      <c r="T65" s="31"/>
      <c r="U65" s="31" t="s">
        <v>186</v>
      </c>
      <c r="V65" s="31" t="s">
        <v>186</v>
      </c>
      <c r="W65" s="31" t="s">
        <v>186</v>
      </c>
    </row>
    <row r="66" spans="1:23" x14ac:dyDescent="0.2">
      <c r="A66" s="54">
        <v>64</v>
      </c>
      <c r="B66" s="31" t="s">
        <v>165</v>
      </c>
      <c r="C66" s="34">
        <v>2008</v>
      </c>
      <c r="D66" s="34" t="s">
        <v>78</v>
      </c>
      <c r="E66" s="34">
        <v>68488</v>
      </c>
      <c r="F66" s="31" t="s">
        <v>172</v>
      </c>
      <c r="G66" s="52">
        <v>0</v>
      </c>
      <c r="H66" s="52">
        <v>0</v>
      </c>
      <c r="I66" s="55">
        <f t="shared" si="7"/>
        <v>15.4</v>
      </c>
      <c r="J66" s="55">
        <f t="shared" si="8"/>
        <v>15.4</v>
      </c>
      <c r="K66" s="54">
        <f t="shared" si="9"/>
        <v>2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>
        <v>7.7</v>
      </c>
      <c r="W66" s="31">
        <v>7.7</v>
      </c>
    </row>
    <row r="67" spans="1:23" x14ac:dyDescent="0.2">
      <c r="A67" s="32">
        <v>65</v>
      </c>
      <c r="B67" s="34" t="s">
        <v>312</v>
      </c>
      <c r="C67" s="34">
        <v>2007</v>
      </c>
      <c r="D67" s="34" t="s">
        <v>246</v>
      </c>
      <c r="E67" s="34">
        <v>72626</v>
      </c>
      <c r="F67" s="34" t="s">
        <v>172</v>
      </c>
      <c r="G67" s="35">
        <v>0</v>
      </c>
      <c r="H67" s="35">
        <v>0</v>
      </c>
      <c r="I67" s="33">
        <f t="shared" si="7"/>
        <v>12</v>
      </c>
      <c r="J67" s="33">
        <f t="shared" si="8"/>
        <v>12</v>
      </c>
      <c r="K67" s="32">
        <f t="shared" si="9"/>
        <v>2</v>
      </c>
      <c r="L67" s="34"/>
      <c r="M67" s="34"/>
      <c r="N67" s="34"/>
      <c r="O67" s="34"/>
      <c r="P67" s="34"/>
      <c r="Q67" s="34"/>
      <c r="S67" s="34"/>
      <c r="T67" s="34"/>
      <c r="U67" s="34"/>
      <c r="V67" s="34">
        <v>6</v>
      </c>
      <c r="W67" s="34">
        <v>6</v>
      </c>
    </row>
    <row r="68" spans="1:23" x14ac:dyDescent="0.2">
      <c r="A68" s="32">
        <v>66</v>
      </c>
      <c r="B68" s="34" t="s">
        <v>285</v>
      </c>
      <c r="C68" s="34">
        <v>2008</v>
      </c>
      <c r="D68" s="34" t="s">
        <v>246</v>
      </c>
      <c r="E68" s="34">
        <v>74614</v>
      </c>
      <c r="F68" s="34" t="s">
        <v>172</v>
      </c>
      <c r="G68" s="35">
        <v>0</v>
      </c>
      <c r="H68" s="35">
        <v>0</v>
      </c>
      <c r="I68" s="33">
        <f t="shared" si="7"/>
        <v>10</v>
      </c>
      <c r="J68" s="33">
        <f t="shared" si="8"/>
        <v>10</v>
      </c>
      <c r="K68" s="32">
        <f t="shared" si="9"/>
        <v>2</v>
      </c>
      <c r="L68" s="34"/>
      <c r="M68" s="34"/>
      <c r="N68" s="34"/>
      <c r="O68" s="34"/>
      <c r="P68" s="34"/>
      <c r="Q68" s="34"/>
      <c r="S68" s="34"/>
      <c r="T68" s="34"/>
      <c r="U68" s="34"/>
      <c r="V68" s="34">
        <v>5</v>
      </c>
      <c r="W68" s="34">
        <v>5</v>
      </c>
    </row>
    <row r="69" spans="1:23" x14ac:dyDescent="0.2">
      <c r="A69" s="32">
        <v>67</v>
      </c>
      <c r="B69" s="34" t="s">
        <v>315</v>
      </c>
      <c r="C69" s="34">
        <v>2007</v>
      </c>
      <c r="D69" s="34" t="s">
        <v>246</v>
      </c>
      <c r="E69" s="34">
        <v>74926</v>
      </c>
      <c r="F69" s="34" t="s">
        <v>173</v>
      </c>
      <c r="G69" s="35">
        <v>0</v>
      </c>
      <c r="H69" s="35">
        <v>0</v>
      </c>
      <c r="I69" s="33">
        <f t="shared" si="7"/>
        <v>8.42</v>
      </c>
      <c r="J69" s="33">
        <f t="shared" si="8"/>
        <v>8.42</v>
      </c>
      <c r="K69" s="32">
        <f t="shared" si="9"/>
        <v>2</v>
      </c>
      <c r="L69" s="34"/>
      <c r="M69" s="34"/>
      <c r="N69" s="34"/>
      <c r="O69" s="34"/>
      <c r="P69" s="34"/>
      <c r="Q69" s="34"/>
      <c r="S69" s="34"/>
      <c r="T69" s="34"/>
      <c r="U69" s="34"/>
      <c r="V69" s="34">
        <v>4.21</v>
      </c>
      <c r="W69" s="34">
        <v>4.21</v>
      </c>
    </row>
    <row r="70" spans="1:23" x14ac:dyDescent="0.2">
      <c r="A70" s="54">
        <v>67</v>
      </c>
      <c r="B70" s="31" t="s">
        <v>199</v>
      </c>
      <c r="C70" s="31">
        <v>2007</v>
      </c>
      <c r="D70" s="31" t="s">
        <v>184</v>
      </c>
      <c r="E70" s="31">
        <v>73648</v>
      </c>
      <c r="F70" s="31" t="s">
        <v>173</v>
      </c>
      <c r="G70" s="52">
        <v>0</v>
      </c>
      <c r="H70" s="52">
        <v>0</v>
      </c>
      <c r="I70" s="55">
        <f t="shared" si="7"/>
        <v>8.42</v>
      </c>
      <c r="J70" s="55">
        <f t="shared" si="8"/>
        <v>8.42</v>
      </c>
      <c r="K70" s="54">
        <f t="shared" si="9"/>
        <v>3</v>
      </c>
      <c r="L70" s="31">
        <v>0</v>
      </c>
      <c r="M70" s="31" t="s">
        <v>186</v>
      </c>
      <c r="N70" s="31" t="s">
        <v>186</v>
      </c>
      <c r="O70" s="31" t="s">
        <v>186</v>
      </c>
      <c r="P70" s="31" t="s">
        <v>186</v>
      </c>
      <c r="Q70" s="31" t="s">
        <v>186</v>
      </c>
      <c r="R70" s="31" t="s">
        <v>186</v>
      </c>
      <c r="S70" s="31" t="s">
        <v>186</v>
      </c>
      <c r="T70" s="31"/>
      <c r="U70" s="31" t="s">
        <v>186</v>
      </c>
      <c r="V70" s="34">
        <v>4.21</v>
      </c>
      <c r="W70" s="34">
        <v>4.21</v>
      </c>
    </row>
    <row r="71" spans="1:23" x14ac:dyDescent="0.2">
      <c r="A71" s="35">
        <v>69</v>
      </c>
      <c r="B71" s="34" t="s">
        <v>282</v>
      </c>
      <c r="C71" s="34">
        <v>2011</v>
      </c>
      <c r="D71" s="34" t="s">
        <v>78</v>
      </c>
      <c r="E71" s="34">
        <v>72710</v>
      </c>
      <c r="F71" s="34" t="s">
        <v>172</v>
      </c>
      <c r="G71" s="35">
        <v>0</v>
      </c>
      <c r="H71" s="35">
        <v>0</v>
      </c>
      <c r="I71" s="33">
        <f t="shared" si="7"/>
        <v>8.16</v>
      </c>
      <c r="J71" s="33">
        <f t="shared" si="8"/>
        <v>8.16</v>
      </c>
      <c r="K71" s="32">
        <f t="shared" si="9"/>
        <v>3</v>
      </c>
      <c r="L71" s="34"/>
      <c r="M71" s="34"/>
      <c r="N71" s="34"/>
      <c r="O71" s="34"/>
      <c r="P71" s="34"/>
      <c r="Q71" s="34"/>
      <c r="R71" s="34">
        <v>0</v>
      </c>
      <c r="S71" s="34" t="s">
        <v>186</v>
      </c>
      <c r="T71" s="34"/>
      <c r="U71" s="34"/>
      <c r="V71" s="34">
        <v>4.08</v>
      </c>
      <c r="W71" s="34">
        <v>4.08</v>
      </c>
    </row>
    <row r="72" spans="1:23" x14ac:dyDescent="0.2">
      <c r="A72" s="32">
        <v>70</v>
      </c>
      <c r="B72" s="34" t="s">
        <v>311</v>
      </c>
      <c r="C72" s="34">
        <v>2008</v>
      </c>
      <c r="D72" s="34" t="s">
        <v>232</v>
      </c>
      <c r="E72" s="34">
        <v>74114</v>
      </c>
      <c r="F72" s="34" t="s">
        <v>172</v>
      </c>
      <c r="G72" s="35">
        <v>0</v>
      </c>
      <c r="H72" s="35">
        <v>0</v>
      </c>
      <c r="I72" s="33">
        <f t="shared" si="7"/>
        <v>7</v>
      </c>
      <c r="J72" s="33">
        <f t="shared" si="8"/>
        <v>7</v>
      </c>
      <c r="K72" s="32">
        <f t="shared" si="9"/>
        <v>2</v>
      </c>
      <c r="L72" s="34"/>
      <c r="M72" s="34"/>
      <c r="N72" s="34"/>
      <c r="O72" s="34"/>
      <c r="P72" s="34"/>
      <c r="Q72" s="34"/>
      <c r="S72" s="34"/>
      <c r="T72" s="34"/>
      <c r="U72" s="34"/>
      <c r="V72" s="34">
        <v>3.5</v>
      </c>
      <c r="W72" s="34">
        <v>3.5</v>
      </c>
    </row>
    <row r="73" spans="1:23" x14ac:dyDescent="0.2">
      <c r="A73" s="32">
        <v>70</v>
      </c>
      <c r="B73" s="34" t="s">
        <v>274</v>
      </c>
      <c r="C73" s="34">
        <v>2009</v>
      </c>
      <c r="D73" s="34" t="s">
        <v>66</v>
      </c>
      <c r="E73" s="34">
        <v>76158</v>
      </c>
      <c r="F73" s="34" t="s">
        <v>172</v>
      </c>
      <c r="G73" s="35">
        <v>0</v>
      </c>
      <c r="H73" s="35">
        <v>0</v>
      </c>
      <c r="I73" s="33">
        <f t="shared" ref="I73:I91" si="10">J73</f>
        <v>7</v>
      </c>
      <c r="J73" s="33">
        <f t="shared" ref="J73:J91" si="11">MAX(L73:W73)+IF(K73&gt;1,LARGE(L73:W73,2),0)+IF(K73&gt;2,LARGE(L73:W73,3),0)+IF(K73&gt;3,LARGE(L73:W73,4),0)+IF(K73&gt;4,LARGE(L73:W73,5),0)+IF(K73&gt;5,LARGE(L73:W73,6),0)</f>
        <v>7</v>
      </c>
      <c r="K73" s="32">
        <f t="shared" ref="K73:K91" si="12">COUNT(L73:W73)</f>
        <v>2</v>
      </c>
      <c r="L73" s="34"/>
      <c r="M73" s="34"/>
      <c r="N73" s="34"/>
      <c r="O73" s="34"/>
      <c r="P73" s="34"/>
      <c r="Q73" s="34"/>
      <c r="S73" s="34"/>
      <c r="T73" s="34"/>
      <c r="U73" s="34"/>
      <c r="V73" s="34">
        <v>3.5</v>
      </c>
      <c r="W73" s="34">
        <v>3.5</v>
      </c>
    </row>
    <row r="74" spans="1:23" x14ac:dyDescent="0.2">
      <c r="A74" s="32">
        <v>72</v>
      </c>
      <c r="B74" s="34" t="s">
        <v>207</v>
      </c>
      <c r="C74" s="19">
        <v>2010</v>
      </c>
      <c r="D74" s="19" t="s">
        <v>66</v>
      </c>
      <c r="E74" s="31">
        <v>72873</v>
      </c>
      <c r="F74" s="34" t="s">
        <v>172</v>
      </c>
      <c r="G74" s="35">
        <v>0</v>
      </c>
      <c r="H74" s="35">
        <v>0</v>
      </c>
      <c r="I74" s="33">
        <f t="shared" si="10"/>
        <v>6</v>
      </c>
      <c r="J74" s="33">
        <f t="shared" si="11"/>
        <v>6</v>
      </c>
      <c r="K74" s="32">
        <f t="shared" si="12"/>
        <v>2</v>
      </c>
      <c r="L74" s="34"/>
      <c r="M74" s="34"/>
      <c r="N74" s="34"/>
      <c r="O74" s="34"/>
      <c r="P74" s="34"/>
      <c r="Q74" s="34"/>
      <c r="S74" s="34"/>
      <c r="T74" s="34"/>
      <c r="U74" s="34"/>
      <c r="V74" s="34">
        <v>3</v>
      </c>
      <c r="W74" s="34">
        <v>3</v>
      </c>
    </row>
    <row r="75" spans="1:23" x14ac:dyDescent="0.2">
      <c r="A75" s="32">
        <v>73</v>
      </c>
      <c r="B75" s="34" t="s">
        <v>208</v>
      </c>
      <c r="C75" s="31">
        <v>2010</v>
      </c>
      <c r="D75" s="31" t="s">
        <v>80</v>
      </c>
      <c r="E75" s="31">
        <v>75128</v>
      </c>
      <c r="F75" s="34" t="s">
        <v>173</v>
      </c>
      <c r="G75" s="35">
        <v>0</v>
      </c>
      <c r="H75" s="35">
        <v>0</v>
      </c>
      <c r="I75" s="33">
        <f t="shared" si="10"/>
        <v>4</v>
      </c>
      <c r="J75" s="33">
        <f t="shared" si="11"/>
        <v>4</v>
      </c>
      <c r="K75" s="32">
        <f t="shared" si="12"/>
        <v>2</v>
      </c>
      <c r="L75" s="34"/>
      <c r="M75" s="34"/>
      <c r="N75" s="34"/>
      <c r="O75" s="34"/>
      <c r="P75" s="34"/>
      <c r="Q75" s="34"/>
      <c r="S75" s="34"/>
      <c r="T75" s="34"/>
      <c r="U75" s="34"/>
      <c r="V75" s="34">
        <v>2</v>
      </c>
      <c r="W75" s="34">
        <v>2</v>
      </c>
    </row>
    <row r="76" spans="1:23" x14ac:dyDescent="0.2">
      <c r="A76" s="32">
        <v>73</v>
      </c>
      <c r="B76" s="34" t="s">
        <v>210</v>
      </c>
      <c r="C76" s="34">
        <v>2009</v>
      </c>
      <c r="D76" s="34" t="s">
        <v>80</v>
      </c>
      <c r="E76" s="34">
        <v>75131</v>
      </c>
      <c r="F76" s="34" t="s">
        <v>172</v>
      </c>
      <c r="G76" s="35">
        <v>0</v>
      </c>
      <c r="H76" s="35">
        <v>0</v>
      </c>
      <c r="I76" s="33">
        <f t="shared" si="10"/>
        <v>4</v>
      </c>
      <c r="J76" s="33">
        <f t="shared" si="11"/>
        <v>4</v>
      </c>
      <c r="K76" s="32">
        <f t="shared" si="12"/>
        <v>2</v>
      </c>
      <c r="L76" s="34"/>
      <c r="M76" s="34"/>
      <c r="N76" s="34"/>
      <c r="O76" s="34"/>
      <c r="P76" s="34"/>
      <c r="Q76" s="34"/>
      <c r="S76" s="34"/>
      <c r="T76" s="34"/>
      <c r="U76" s="34"/>
      <c r="V76" s="34">
        <v>2</v>
      </c>
      <c r="W76" s="34">
        <v>2</v>
      </c>
    </row>
    <row r="77" spans="1:23" x14ac:dyDescent="0.2">
      <c r="A77" s="32">
        <v>73</v>
      </c>
      <c r="B77" s="34" t="s">
        <v>164</v>
      </c>
      <c r="C77" s="34">
        <v>2008</v>
      </c>
      <c r="D77" s="34" t="s">
        <v>78</v>
      </c>
      <c r="E77" s="34">
        <v>76193</v>
      </c>
      <c r="F77" s="34" t="s">
        <v>172</v>
      </c>
      <c r="G77" s="35">
        <v>0</v>
      </c>
      <c r="H77" s="35">
        <v>0</v>
      </c>
      <c r="I77" s="33">
        <f t="shared" si="10"/>
        <v>4</v>
      </c>
      <c r="J77" s="33">
        <f t="shared" si="11"/>
        <v>4</v>
      </c>
      <c r="K77" s="32">
        <f t="shared" si="12"/>
        <v>2</v>
      </c>
      <c r="L77" s="34"/>
      <c r="M77" s="34"/>
      <c r="N77" s="34"/>
      <c r="O77" s="34"/>
      <c r="P77" s="34"/>
      <c r="Q77" s="34"/>
      <c r="S77" s="34"/>
      <c r="T77" s="34"/>
      <c r="U77" s="34"/>
      <c r="V77" s="34">
        <v>2</v>
      </c>
      <c r="W77" s="34">
        <v>2</v>
      </c>
    </row>
    <row r="78" spans="1:23" x14ac:dyDescent="0.2">
      <c r="A78" s="32">
        <v>73</v>
      </c>
      <c r="B78" s="34" t="s">
        <v>316</v>
      </c>
      <c r="C78" s="34">
        <v>2009</v>
      </c>
      <c r="D78" s="34" t="s">
        <v>232</v>
      </c>
      <c r="E78" s="34">
        <v>74143</v>
      </c>
      <c r="F78" s="34" t="s">
        <v>172</v>
      </c>
      <c r="G78" s="35">
        <v>0</v>
      </c>
      <c r="H78" s="35">
        <v>0</v>
      </c>
      <c r="I78" s="33">
        <f t="shared" si="10"/>
        <v>4</v>
      </c>
      <c r="J78" s="33">
        <f t="shared" si="11"/>
        <v>4</v>
      </c>
      <c r="K78" s="32">
        <f t="shared" si="12"/>
        <v>2</v>
      </c>
      <c r="L78" s="34"/>
      <c r="M78" s="34"/>
      <c r="N78" s="34"/>
      <c r="O78" s="34"/>
      <c r="P78" s="34"/>
      <c r="Q78" s="34"/>
      <c r="S78" s="34"/>
      <c r="T78" s="34"/>
      <c r="U78" s="34"/>
      <c r="V78" s="34">
        <v>2</v>
      </c>
      <c r="W78" s="34">
        <v>2</v>
      </c>
    </row>
    <row r="79" spans="1:23" x14ac:dyDescent="0.2">
      <c r="A79" s="32">
        <v>77</v>
      </c>
      <c r="B79" s="34" t="s">
        <v>278</v>
      </c>
      <c r="C79" s="34">
        <v>2006</v>
      </c>
      <c r="D79" s="34" t="s">
        <v>228</v>
      </c>
      <c r="E79" s="34">
        <v>75708</v>
      </c>
      <c r="F79" s="34" t="s">
        <v>172</v>
      </c>
      <c r="G79" s="35">
        <v>0</v>
      </c>
      <c r="H79" s="35">
        <v>2.5</v>
      </c>
      <c r="I79" s="33">
        <f t="shared" si="10"/>
        <v>3.6</v>
      </c>
      <c r="J79" s="33">
        <f t="shared" si="11"/>
        <v>3.6</v>
      </c>
      <c r="K79" s="32">
        <f t="shared" si="12"/>
        <v>3</v>
      </c>
      <c r="L79" s="34"/>
      <c r="M79" s="34"/>
      <c r="N79" s="34"/>
      <c r="O79" s="34"/>
      <c r="P79" s="34"/>
      <c r="Q79" s="34">
        <v>0</v>
      </c>
      <c r="R79" s="34">
        <v>3.6</v>
      </c>
      <c r="S79" s="34" t="s">
        <v>186</v>
      </c>
      <c r="T79" s="34"/>
      <c r="U79" s="34">
        <v>0</v>
      </c>
      <c r="V79" s="34" t="s">
        <v>186</v>
      </c>
      <c r="W79" s="34" t="s">
        <v>186</v>
      </c>
    </row>
    <row r="80" spans="1:23" x14ac:dyDescent="0.2">
      <c r="A80" s="32">
        <v>77</v>
      </c>
      <c r="B80" s="34" t="s">
        <v>283</v>
      </c>
      <c r="C80" s="34">
        <v>2006</v>
      </c>
      <c r="D80" s="34" t="s">
        <v>94</v>
      </c>
      <c r="E80" s="34">
        <v>74756</v>
      </c>
      <c r="F80" s="34" t="s">
        <v>172</v>
      </c>
      <c r="G80" s="35">
        <v>0</v>
      </c>
      <c r="H80" s="35">
        <v>2.5</v>
      </c>
      <c r="I80" s="33">
        <f t="shared" si="10"/>
        <v>3.6</v>
      </c>
      <c r="J80" s="33">
        <f t="shared" si="11"/>
        <v>3.6</v>
      </c>
      <c r="K80" s="32">
        <f t="shared" si="12"/>
        <v>1</v>
      </c>
      <c r="L80" s="34"/>
      <c r="M80" s="34"/>
      <c r="N80" s="34"/>
      <c r="O80" s="34"/>
      <c r="P80" s="34"/>
      <c r="Q80" s="34"/>
      <c r="R80" s="34">
        <v>3.6</v>
      </c>
      <c r="S80" s="34" t="s">
        <v>186</v>
      </c>
      <c r="T80" s="34"/>
      <c r="U80" s="34"/>
      <c r="V80" s="34" t="s">
        <v>186</v>
      </c>
      <c r="W80" s="34" t="s">
        <v>186</v>
      </c>
    </row>
    <row r="81" spans="1:23" x14ac:dyDescent="0.2">
      <c r="A81" s="54">
        <v>79</v>
      </c>
      <c r="B81" s="31" t="s">
        <v>229</v>
      </c>
      <c r="C81" s="31">
        <v>2008</v>
      </c>
      <c r="D81" s="31" t="s">
        <v>92</v>
      </c>
      <c r="E81" s="31">
        <v>70816</v>
      </c>
      <c r="F81" s="31" t="s">
        <v>172</v>
      </c>
      <c r="G81" s="52">
        <v>0</v>
      </c>
      <c r="H81" s="35">
        <v>1</v>
      </c>
      <c r="I81" s="33">
        <f t="shared" si="10"/>
        <v>3.4</v>
      </c>
      <c r="J81" s="55">
        <f t="shared" si="11"/>
        <v>3.4</v>
      </c>
      <c r="K81" s="54">
        <f t="shared" si="12"/>
        <v>1</v>
      </c>
      <c r="L81" s="31"/>
      <c r="M81" s="31">
        <v>3.4</v>
      </c>
      <c r="N81" s="31" t="s">
        <v>186</v>
      </c>
      <c r="O81" s="31" t="s">
        <v>186</v>
      </c>
      <c r="P81" s="31" t="s">
        <v>186</v>
      </c>
      <c r="Q81" s="31" t="s">
        <v>186</v>
      </c>
      <c r="R81" s="31" t="s">
        <v>186</v>
      </c>
      <c r="S81" s="34" t="s">
        <v>186</v>
      </c>
      <c r="T81" s="31"/>
      <c r="U81" s="31" t="s">
        <v>186</v>
      </c>
      <c r="V81" s="34" t="s">
        <v>186</v>
      </c>
      <c r="W81" s="34" t="s">
        <v>186</v>
      </c>
    </row>
    <row r="82" spans="1:23" x14ac:dyDescent="0.2">
      <c r="A82" s="54">
        <v>80</v>
      </c>
      <c r="B82" s="31" t="s">
        <v>254</v>
      </c>
      <c r="C82" s="31">
        <v>2006</v>
      </c>
      <c r="D82" s="31" t="s">
        <v>66</v>
      </c>
      <c r="E82" s="31">
        <v>76224</v>
      </c>
      <c r="F82" s="31" t="s">
        <v>172</v>
      </c>
      <c r="G82" s="52">
        <v>0</v>
      </c>
      <c r="H82" s="52">
        <v>0</v>
      </c>
      <c r="I82" s="33">
        <f t="shared" si="10"/>
        <v>2.5</v>
      </c>
      <c r="J82" s="55">
        <f t="shared" si="11"/>
        <v>2.5</v>
      </c>
      <c r="K82" s="54">
        <f t="shared" si="12"/>
        <v>3</v>
      </c>
      <c r="L82" s="31"/>
      <c r="M82" s="31"/>
      <c r="N82" s="31"/>
      <c r="O82" s="31"/>
      <c r="P82" s="31">
        <v>2.5</v>
      </c>
      <c r="Q82" s="31">
        <v>0</v>
      </c>
      <c r="R82" s="31" t="s">
        <v>186</v>
      </c>
      <c r="S82" s="34" t="s">
        <v>186</v>
      </c>
      <c r="T82" s="31"/>
      <c r="U82" s="31">
        <v>0</v>
      </c>
      <c r="V82" s="34" t="s">
        <v>186</v>
      </c>
      <c r="W82" s="34" t="s">
        <v>186</v>
      </c>
    </row>
    <row r="83" spans="1:23" x14ac:dyDescent="0.2">
      <c r="A83" s="32">
        <v>81</v>
      </c>
      <c r="B83" s="34" t="s">
        <v>253</v>
      </c>
      <c r="C83" s="34">
        <v>2006</v>
      </c>
      <c r="D83" s="34" t="s">
        <v>94</v>
      </c>
      <c r="E83" s="34">
        <v>75532</v>
      </c>
      <c r="F83" s="34" t="s">
        <v>172</v>
      </c>
      <c r="G83" s="35">
        <v>0</v>
      </c>
      <c r="H83" s="35">
        <v>0</v>
      </c>
      <c r="I83" s="33">
        <f t="shared" si="10"/>
        <v>2.33</v>
      </c>
      <c r="J83" s="33">
        <f t="shared" si="11"/>
        <v>2.33</v>
      </c>
      <c r="K83" s="32">
        <f t="shared" si="12"/>
        <v>4</v>
      </c>
      <c r="L83" s="34"/>
      <c r="M83" s="34"/>
      <c r="N83" s="34"/>
      <c r="O83" s="34"/>
      <c r="P83" s="34">
        <v>0</v>
      </c>
      <c r="Q83" s="34">
        <v>0</v>
      </c>
      <c r="R83" s="34" t="s">
        <v>186</v>
      </c>
      <c r="S83" s="34">
        <v>2.33</v>
      </c>
      <c r="T83" s="34"/>
      <c r="U83" s="34">
        <v>0</v>
      </c>
      <c r="V83" s="34" t="s">
        <v>186</v>
      </c>
      <c r="W83" s="34" t="s">
        <v>186</v>
      </c>
    </row>
    <row r="84" spans="1:23" x14ac:dyDescent="0.2">
      <c r="A84" s="50">
        <v>82</v>
      </c>
      <c r="B84" s="51" t="s">
        <v>169</v>
      </c>
      <c r="C84" s="51">
        <v>2010</v>
      </c>
      <c r="D84" s="51" t="s">
        <v>66</v>
      </c>
      <c r="E84" s="51">
        <v>68631</v>
      </c>
      <c r="F84" s="51" t="s">
        <v>172</v>
      </c>
      <c r="G84" s="50">
        <v>0</v>
      </c>
      <c r="H84" s="50">
        <v>0</v>
      </c>
      <c r="I84" s="48">
        <f t="shared" si="10"/>
        <v>1.6</v>
      </c>
      <c r="J84" s="48">
        <f t="shared" si="11"/>
        <v>1.6</v>
      </c>
      <c r="K84" s="49">
        <f t="shared" si="12"/>
        <v>1</v>
      </c>
      <c r="L84" s="51">
        <v>1.6</v>
      </c>
      <c r="M84" s="51" t="s">
        <v>186</v>
      </c>
      <c r="N84" s="51" t="s">
        <v>186</v>
      </c>
      <c r="O84" s="51" t="s">
        <v>186</v>
      </c>
      <c r="P84" s="51" t="s">
        <v>186</v>
      </c>
      <c r="Q84" s="51" t="s">
        <v>186</v>
      </c>
      <c r="R84" s="51" t="s">
        <v>186</v>
      </c>
      <c r="S84" s="51" t="s">
        <v>186</v>
      </c>
      <c r="T84" s="51"/>
      <c r="U84" s="51" t="s">
        <v>186</v>
      </c>
      <c r="V84" s="51" t="s">
        <v>186</v>
      </c>
      <c r="W84" s="51" t="s">
        <v>186</v>
      </c>
    </row>
    <row r="85" spans="1:23" x14ac:dyDescent="0.2">
      <c r="A85" s="35"/>
      <c r="B85" s="31" t="s">
        <v>231</v>
      </c>
      <c r="C85" s="31">
        <v>2006</v>
      </c>
      <c r="D85" s="31" t="s">
        <v>92</v>
      </c>
      <c r="E85" s="31" t="s">
        <v>217</v>
      </c>
      <c r="F85" s="31" t="s">
        <v>172</v>
      </c>
      <c r="G85" s="52">
        <v>0</v>
      </c>
      <c r="H85" s="52">
        <v>0</v>
      </c>
      <c r="I85" s="33">
        <f t="shared" si="10"/>
        <v>0</v>
      </c>
      <c r="J85" s="55">
        <f t="shared" si="11"/>
        <v>0</v>
      </c>
      <c r="K85" s="54">
        <f t="shared" si="12"/>
        <v>1</v>
      </c>
      <c r="L85" s="31"/>
      <c r="M85" s="31">
        <v>0</v>
      </c>
      <c r="N85" s="31" t="s">
        <v>186</v>
      </c>
      <c r="O85" s="31" t="s">
        <v>186</v>
      </c>
      <c r="P85" s="31" t="s">
        <v>186</v>
      </c>
      <c r="Q85" s="31" t="s">
        <v>186</v>
      </c>
      <c r="R85" s="31" t="s">
        <v>186</v>
      </c>
      <c r="S85" s="34" t="s">
        <v>186</v>
      </c>
      <c r="T85" s="31"/>
      <c r="U85" s="31" t="s">
        <v>186</v>
      </c>
      <c r="V85" s="34" t="s">
        <v>186</v>
      </c>
      <c r="W85" s="34" t="s">
        <v>186</v>
      </c>
    </row>
    <row r="86" spans="1:23" x14ac:dyDescent="0.2">
      <c r="A86" s="35"/>
      <c r="B86" s="34" t="s">
        <v>277</v>
      </c>
      <c r="C86" s="34">
        <v>2006</v>
      </c>
      <c r="D86" s="34" t="s">
        <v>66</v>
      </c>
      <c r="E86" s="34">
        <v>73290</v>
      </c>
      <c r="F86" s="34" t="s">
        <v>172</v>
      </c>
      <c r="G86" s="35">
        <v>0</v>
      </c>
      <c r="H86" s="52">
        <v>0</v>
      </c>
      <c r="I86" s="33">
        <f t="shared" si="10"/>
        <v>0</v>
      </c>
      <c r="J86" s="33">
        <f t="shared" si="11"/>
        <v>0</v>
      </c>
      <c r="K86" s="32">
        <f t="shared" si="12"/>
        <v>2</v>
      </c>
      <c r="L86" s="34"/>
      <c r="M86" s="34"/>
      <c r="N86" s="34"/>
      <c r="O86" s="34"/>
      <c r="P86" s="34"/>
      <c r="Q86" s="34">
        <v>0</v>
      </c>
      <c r="R86" s="34" t="s">
        <v>186</v>
      </c>
      <c r="S86" s="34" t="s">
        <v>186</v>
      </c>
      <c r="T86" s="34"/>
      <c r="U86" s="34">
        <v>0</v>
      </c>
      <c r="V86" s="34" t="s">
        <v>186</v>
      </c>
      <c r="W86" s="34" t="s">
        <v>186</v>
      </c>
    </row>
    <row r="87" spans="1:23" x14ac:dyDescent="0.2">
      <c r="A87" s="35"/>
      <c r="B87" s="9" t="s">
        <v>250</v>
      </c>
      <c r="C87" s="9">
        <v>2007</v>
      </c>
      <c r="D87" s="9" t="s">
        <v>21</v>
      </c>
      <c r="E87" s="34" t="s">
        <v>217</v>
      </c>
      <c r="F87" s="9" t="s">
        <v>172</v>
      </c>
      <c r="G87" s="35">
        <v>0</v>
      </c>
      <c r="H87" s="52">
        <v>0</v>
      </c>
      <c r="I87" s="33">
        <f t="shared" si="10"/>
        <v>0</v>
      </c>
      <c r="J87" s="33">
        <f t="shared" si="11"/>
        <v>0</v>
      </c>
      <c r="K87" s="32">
        <f t="shared" si="12"/>
        <v>2</v>
      </c>
      <c r="O87" s="9">
        <v>0</v>
      </c>
      <c r="P87" s="9">
        <v>0</v>
      </c>
      <c r="Q87" s="9" t="s">
        <v>186</v>
      </c>
      <c r="R87" s="34" t="s">
        <v>186</v>
      </c>
      <c r="S87" s="9" t="s">
        <v>186</v>
      </c>
      <c r="U87" s="9" t="s">
        <v>186</v>
      </c>
      <c r="V87" s="34" t="s">
        <v>186</v>
      </c>
      <c r="W87" s="34" t="s">
        <v>186</v>
      </c>
    </row>
    <row r="88" spans="1:23" x14ac:dyDescent="0.2">
      <c r="B88" s="9" t="s">
        <v>313</v>
      </c>
      <c r="C88" s="9">
        <v>2007</v>
      </c>
      <c r="D88" s="9" t="s">
        <v>232</v>
      </c>
      <c r="E88" s="34">
        <v>74461</v>
      </c>
      <c r="F88" s="9" t="s">
        <v>173</v>
      </c>
      <c r="G88" s="35">
        <v>0</v>
      </c>
      <c r="H88" s="35">
        <v>0</v>
      </c>
      <c r="I88" s="33">
        <f t="shared" si="10"/>
        <v>0</v>
      </c>
      <c r="J88" s="33">
        <f t="shared" si="11"/>
        <v>0</v>
      </c>
      <c r="K88" s="32">
        <f t="shared" si="12"/>
        <v>2</v>
      </c>
      <c r="V88" s="34">
        <v>0</v>
      </c>
      <c r="W88" s="34">
        <v>0</v>
      </c>
    </row>
    <row r="89" spans="1:23" x14ac:dyDescent="0.2">
      <c r="A89" s="52"/>
      <c r="B89" s="31" t="s">
        <v>289</v>
      </c>
      <c r="C89" s="31">
        <v>2007</v>
      </c>
      <c r="D89" s="31" t="s">
        <v>119</v>
      </c>
      <c r="E89" s="31">
        <v>76637</v>
      </c>
      <c r="F89" s="31" t="s">
        <v>172</v>
      </c>
      <c r="G89" s="52">
        <v>0</v>
      </c>
      <c r="H89" s="52">
        <v>0</v>
      </c>
      <c r="I89" s="55">
        <f t="shared" si="10"/>
        <v>0</v>
      </c>
      <c r="J89" s="55">
        <f t="shared" si="11"/>
        <v>0</v>
      </c>
      <c r="K89" s="54">
        <f t="shared" si="12"/>
        <v>3</v>
      </c>
      <c r="L89" s="31"/>
      <c r="M89" s="31"/>
      <c r="N89" s="31"/>
      <c r="O89" s="31"/>
      <c r="P89" s="31"/>
      <c r="Q89" s="31"/>
      <c r="R89" s="31"/>
      <c r="S89" s="31">
        <v>0</v>
      </c>
      <c r="T89" s="31"/>
      <c r="U89" s="31"/>
      <c r="V89" s="34">
        <v>0</v>
      </c>
      <c r="W89" s="34">
        <v>0</v>
      </c>
    </row>
    <row r="90" spans="1:23" x14ac:dyDescent="0.2">
      <c r="B90" s="9" t="s">
        <v>314</v>
      </c>
      <c r="C90" s="9">
        <v>2009</v>
      </c>
      <c r="D90" s="31" t="s">
        <v>119</v>
      </c>
      <c r="E90" s="34">
        <v>76645</v>
      </c>
      <c r="F90" s="9" t="s">
        <v>172</v>
      </c>
      <c r="G90" s="35">
        <v>0</v>
      </c>
      <c r="H90" s="35">
        <v>0</v>
      </c>
      <c r="I90" s="33">
        <f t="shared" si="10"/>
        <v>0</v>
      </c>
      <c r="J90" s="33">
        <f t="shared" si="11"/>
        <v>0</v>
      </c>
      <c r="K90" s="32">
        <f t="shared" si="12"/>
        <v>2</v>
      </c>
      <c r="V90" s="34">
        <v>0</v>
      </c>
      <c r="W90" s="34">
        <v>0</v>
      </c>
    </row>
    <row r="91" spans="1:23" x14ac:dyDescent="0.2">
      <c r="B91" s="9" t="s">
        <v>317</v>
      </c>
      <c r="C91" s="9">
        <v>2010</v>
      </c>
      <c r="D91" s="31" t="s">
        <v>184</v>
      </c>
      <c r="E91" s="34">
        <v>73649</v>
      </c>
      <c r="F91" s="9" t="s">
        <v>173</v>
      </c>
      <c r="G91" s="35">
        <v>0</v>
      </c>
      <c r="H91" s="35">
        <v>0</v>
      </c>
      <c r="I91" s="33">
        <f t="shared" si="10"/>
        <v>0</v>
      </c>
      <c r="J91" s="33">
        <f t="shared" si="11"/>
        <v>0</v>
      </c>
      <c r="K91" s="32">
        <f t="shared" si="12"/>
        <v>2</v>
      </c>
      <c r="V91" s="34">
        <v>0</v>
      </c>
      <c r="W91" s="34">
        <v>0</v>
      </c>
    </row>
  </sheetData>
  <sortState ref="A9:W91">
    <sortCondition descending="1" ref="I9:I91"/>
    <sortCondition ref="B9:B91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workbookViewId="0"/>
  </sheetViews>
  <sheetFormatPr defaultColWidth="9.140625" defaultRowHeight="11.25" x14ac:dyDescent="0.2"/>
  <cols>
    <col min="1" max="1" width="3.5703125" style="12" bestFit="1" customWidth="1"/>
    <col min="2" max="2" width="18.42578125" style="9" customWidth="1"/>
    <col min="3" max="3" width="5" style="9" bestFit="1" customWidth="1"/>
    <col min="4" max="4" width="25.140625" style="9" bestFit="1" customWidth="1"/>
    <col min="5" max="5" width="5.42578125" style="34" hidden="1" customWidth="1"/>
    <col min="6" max="6" width="4.5703125" style="9" bestFit="1" customWidth="1"/>
    <col min="7" max="8" width="4.7109375" style="9" customWidth="1"/>
    <col min="9" max="9" width="7.42578125" style="9" bestFit="1" customWidth="1"/>
    <col min="10" max="10" width="5.42578125" style="9" customWidth="1"/>
    <col min="11" max="11" width="2.42578125" style="7" customWidth="1"/>
    <col min="12" max="22" width="5.7109375" style="9" customWidth="1"/>
    <col min="23" max="16384" width="9.140625" style="9"/>
  </cols>
  <sheetData>
    <row r="1" spans="1:22" ht="14.25" customHeight="1" x14ac:dyDescent="0.2">
      <c r="B1" s="57" t="s">
        <v>54</v>
      </c>
      <c r="L1" s="34">
        <f t="shared" ref="L1:V1" si="0">COUNT(L3:L120)</f>
        <v>35</v>
      </c>
      <c r="M1" s="34">
        <f t="shared" si="0"/>
        <v>41</v>
      </c>
      <c r="N1" s="34">
        <f t="shared" si="0"/>
        <v>43</v>
      </c>
      <c r="O1" s="34">
        <f t="shared" si="0"/>
        <v>53</v>
      </c>
      <c r="P1" s="34">
        <f t="shared" si="0"/>
        <v>42</v>
      </c>
      <c r="Q1" s="34">
        <f t="shared" si="0"/>
        <v>37</v>
      </c>
      <c r="R1" s="34">
        <f t="shared" si="0"/>
        <v>27</v>
      </c>
      <c r="S1" s="34">
        <f t="shared" si="0"/>
        <v>11</v>
      </c>
      <c r="T1" s="34">
        <f t="shared" si="0"/>
        <v>53</v>
      </c>
      <c r="U1" s="34">
        <f t="shared" si="0"/>
        <v>90</v>
      </c>
      <c r="V1" s="34">
        <f t="shared" si="0"/>
        <v>90</v>
      </c>
    </row>
    <row r="2" spans="1:22" ht="14.25" customHeight="1" x14ac:dyDescent="0.2">
      <c r="B2" s="9" t="s">
        <v>0</v>
      </c>
      <c r="C2" s="9" t="s">
        <v>1</v>
      </c>
      <c r="D2" s="9" t="s">
        <v>2</v>
      </c>
      <c r="E2" s="34" t="s">
        <v>185</v>
      </c>
      <c r="F2" s="9" t="s">
        <v>171</v>
      </c>
      <c r="G2" s="9" t="s">
        <v>3</v>
      </c>
      <c r="H2" s="9" t="s">
        <v>4</v>
      </c>
      <c r="I2" s="9" t="s">
        <v>5</v>
      </c>
      <c r="J2" s="9" t="s">
        <v>6</v>
      </c>
      <c r="K2" s="7" t="s">
        <v>7</v>
      </c>
      <c r="L2" s="34" t="s">
        <v>8</v>
      </c>
      <c r="M2" s="34" t="s">
        <v>9</v>
      </c>
      <c r="N2" s="34" t="s">
        <v>10</v>
      </c>
      <c r="O2" s="34" t="s">
        <v>11</v>
      </c>
      <c r="P2" s="34" t="s">
        <v>12</v>
      </c>
      <c r="Q2" s="34" t="s">
        <v>13</v>
      </c>
      <c r="R2" s="34" t="s">
        <v>14</v>
      </c>
      <c r="S2" s="45" t="s">
        <v>15</v>
      </c>
      <c r="T2" s="34" t="s">
        <v>17</v>
      </c>
      <c r="U2" s="34" t="s">
        <v>16</v>
      </c>
      <c r="V2" s="34" t="s">
        <v>19</v>
      </c>
    </row>
    <row r="3" spans="1:22" x14ac:dyDescent="0.2">
      <c r="A3" s="35">
        <v>1</v>
      </c>
      <c r="B3" s="35" t="s">
        <v>53</v>
      </c>
      <c r="C3" s="35">
        <v>2006</v>
      </c>
      <c r="D3" s="35" t="s">
        <v>119</v>
      </c>
      <c r="E3" s="35">
        <v>64716</v>
      </c>
      <c r="F3" s="35" t="s">
        <v>172</v>
      </c>
      <c r="G3" s="32">
        <v>59.5</v>
      </c>
      <c r="H3" s="7">
        <v>60</v>
      </c>
      <c r="I3" s="33">
        <f>J3</f>
        <v>277.3</v>
      </c>
      <c r="J3" s="33">
        <f t="shared" ref="J3:J11" si="1">MAX(L3:V3)+IF(K3&gt;1,LARGE(L3:V3,2),0)+IF(K3&gt;2,LARGE(L3:V3,3),0)+IF(K3&gt;3,LARGE(L3:V3,4),0)+IF(K3&gt;4,LARGE(L3:V3,5),0)</f>
        <v>277.3</v>
      </c>
      <c r="K3" s="32">
        <f t="shared" ref="K3:K11" si="2">COUNT(L3:V3)</f>
        <v>4</v>
      </c>
      <c r="L3" s="34" t="s">
        <v>186</v>
      </c>
      <c r="M3" s="34" t="s">
        <v>186</v>
      </c>
      <c r="N3" s="9" t="s">
        <v>186</v>
      </c>
      <c r="O3" s="34">
        <v>71.650000000000006</v>
      </c>
      <c r="P3" s="9" t="s">
        <v>186</v>
      </c>
      <c r="Q3" s="9" t="s">
        <v>186</v>
      </c>
      <c r="R3" s="34" t="s">
        <v>186</v>
      </c>
      <c r="S3" s="34" t="s">
        <v>186</v>
      </c>
      <c r="T3" s="34">
        <v>71.650000000000006</v>
      </c>
      <c r="U3" s="34">
        <v>67</v>
      </c>
      <c r="V3" s="34">
        <v>67</v>
      </c>
    </row>
    <row r="4" spans="1:22" s="34" customFormat="1" x14ac:dyDescent="0.2">
      <c r="A4" s="6">
        <v>2</v>
      </c>
      <c r="B4" s="35" t="s">
        <v>107</v>
      </c>
      <c r="C4" s="35">
        <v>2005</v>
      </c>
      <c r="D4" s="35" t="s">
        <v>119</v>
      </c>
      <c r="E4" s="35">
        <v>57138</v>
      </c>
      <c r="F4" s="35" t="s">
        <v>173</v>
      </c>
      <c r="G4" s="32">
        <v>59.5</v>
      </c>
      <c r="H4" s="32">
        <v>59</v>
      </c>
      <c r="I4" s="33">
        <f t="shared" ref="I4:I11" si="3">J4</f>
        <v>264.56</v>
      </c>
      <c r="J4" s="33">
        <f t="shared" si="1"/>
        <v>264.56</v>
      </c>
      <c r="K4" s="32">
        <f t="shared" si="2"/>
        <v>4</v>
      </c>
      <c r="L4" s="34" t="s">
        <v>186</v>
      </c>
      <c r="M4" s="34" t="s">
        <v>186</v>
      </c>
      <c r="N4" s="34" t="s">
        <v>186</v>
      </c>
      <c r="O4" s="34">
        <v>69.900000000000006</v>
      </c>
      <c r="P4" s="34" t="s">
        <v>186</v>
      </c>
      <c r="Q4" s="34" t="s">
        <v>186</v>
      </c>
      <c r="R4" s="34" t="s">
        <v>186</v>
      </c>
      <c r="S4" s="34" t="s">
        <v>186</v>
      </c>
      <c r="T4" s="34">
        <v>69.900000000000006</v>
      </c>
      <c r="U4" s="34">
        <v>62.38</v>
      </c>
      <c r="V4" s="34">
        <v>62.38</v>
      </c>
    </row>
    <row r="5" spans="1:22" s="34" customFormat="1" x14ac:dyDescent="0.2">
      <c r="A5" s="6">
        <v>3</v>
      </c>
      <c r="B5" s="35" t="s">
        <v>46</v>
      </c>
      <c r="C5" s="35">
        <v>2005</v>
      </c>
      <c r="D5" s="35" t="s">
        <v>21</v>
      </c>
      <c r="E5" s="35">
        <v>62613</v>
      </c>
      <c r="F5" s="35" t="s">
        <v>172</v>
      </c>
      <c r="G5" s="32">
        <v>56</v>
      </c>
      <c r="H5" s="32">
        <v>58</v>
      </c>
      <c r="I5" s="33">
        <f t="shared" si="3"/>
        <v>129.12</v>
      </c>
      <c r="J5" s="33">
        <f t="shared" si="1"/>
        <v>129.12</v>
      </c>
      <c r="K5" s="32">
        <f t="shared" si="2"/>
        <v>2</v>
      </c>
      <c r="L5" s="34" t="s">
        <v>186</v>
      </c>
      <c r="M5" s="34" t="s">
        <v>186</v>
      </c>
      <c r="N5" s="34" t="s">
        <v>186</v>
      </c>
      <c r="P5" s="34" t="s">
        <v>186</v>
      </c>
      <c r="Q5" s="34" t="s">
        <v>186</v>
      </c>
      <c r="R5" s="34" t="s">
        <v>186</v>
      </c>
      <c r="S5" s="34" t="s">
        <v>186</v>
      </c>
      <c r="U5" s="34">
        <v>64.56</v>
      </c>
      <c r="V5" s="34">
        <v>64.56</v>
      </c>
    </row>
    <row r="6" spans="1:22" s="34" customFormat="1" x14ac:dyDescent="0.2">
      <c r="A6" s="6">
        <v>4</v>
      </c>
      <c r="B6" s="15" t="s">
        <v>38</v>
      </c>
      <c r="C6" s="15">
        <v>2005</v>
      </c>
      <c r="D6" s="15" t="s">
        <v>119</v>
      </c>
      <c r="E6" s="35">
        <v>60430</v>
      </c>
      <c r="F6" s="15" t="s">
        <v>172</v>
      </c>
      <c r="G6" s="32">
        <v>58</v>
      </c>
      <c r="H6" s="32">
        <v>57</v>
      </c>
      <c r="I6" s="33">
        <f t="shared" si="3"/>
        <v>335.55</v>
      </c>
      <c r="J6" s="33">
        <f t="shared" si="1"/>
        <v>335.55</v>
      </c>
      <c r="K6" s="32">
        <f t="shared" si="2"/>
        <v>9</v>
      </c>
      <c r="L6" s="34">
        <v>57.4</v>
      </c>
      <c r="M6" s="34">
        <v>64</v>
      </c>
      <c r="N6" s="34">
        <v>65.95</v>
      </c>
      <c r="O6" s="34">
        <v>68.5</v>
      </c>
      <c r="P6" s="34" t="s">
        <v>186</v>
      </c>
      <c r="Q6" s="34">
        <v>55.45</v>
      </c>
      <c r="R6" s="34" t="s">
        <v>186</v>
      </c>
      <c r="S6" s="34">
        <v>68.599999999999994</v>
      </c>
      <c r="T6" s="34">
        <v>68.5</v>
      </c>
      <c r="U6" s="34">
        <v>58.14</v>
      </c>
      <c r="V6" s="34">
        <v>58.14</v>
      </c>
    </row>
    <row r="7" spans="1:22" s="34" customFormat="1" x14ac:dyDescent="0.2">
      <c r="A7" s="35">
        <v>5</v>
      </c>
      <c r="B7" s="35" t="s">
        <v>48</v>
      </c>
      <c r="C7" s="35">
        <v>2004</v>
      </c>
      <c r="D7" s="35" t="s">
        <v>119</v>
      </c>
      <c r="E7" s="35">
        <v>64715</v>
      </c>
      <c r="F7" s="35" t="s">
        <v>172</v>
      </c>
      <c r="G7" s="32">
        <v>57</v>
      </c>
      <c r="H7" s="32">
        <v>55.5</v>
      </c>
      <c r="I7" s="33">
        <f t="shared" si="3"/>
        <v>320.86</v>
      </c>
      <c r="J7" s="33">
        <f t="shared" si="1"/>
        <v>320.86</v>
      </c>
      <c r="K7" s="32">
        <f t="shared" si="2"/>
        <v>10</v>
      </c>
      <c r="L7" s="34">
        <v>62.7</v>
      </c>
      <c r="M7" s="34" t="s">
        <v>186</v>
      </c>
      <c r="N7" s="34">
        <v>57.75</v>
      </c>
      <c r="O7" s="34">
        <v>66.180000000000007</v>
      </c>
      <c r="P7" s="34">
        <v>58.38</v>
      </c>
      <c r="Q7" s="34">
        <v>61.7</v>
      </c>
      <c r="R7" s="34">
        <v>64.099999999999994</v>
      </c>
      <c r="S7" s="34">
        <v>58.85</v>
      </c>
      <c r="T7" s="34">
        <v>66.180000000000007</v>
      </c>
      <c r="U7" s="34">
        <v>58.14</v>
      </c>
      <c r="V7" s="34">
        <v>58.14</v>
      </c>
    </row>
    <row r="8" spans="1:22" s="34" customFormat="1" x14ac:dyDescent="0.2">
      <c r="A8" s="6">
        <v>5</v>
      </c>
      <c r="B8" s="35" t="s">
        <v>117</v>
      </c>
      <c r="C8" s="35">
        <v>2004</v>
      </c>
      <c r="D8" s="35" t="s">
        <v>119</v>
      </c>
      <c r="E8" s="35">
        <v>59137</v>
      </c>
      <c r="F8" s="35" t="s">
        <v>173</v>
      </c>
      <c r="G8" s="32">
        <v>55</v>
      </c>
      <c r="H8" s="32">
        <v>55.5</v>
      </c>
      <c r="I8" s="33">
        <f t="shared" si="3"/>
        <v>249.88</v>
      </c>
      <c r="J8" s="33">
        <f t="shared" si="1"/>
        <v>249.88</v>
      </c>
      <c r="K8" s="32">
        <f t="shared" si="2"/>
        <v>4</v>
      </c>
      <c r="L8" s="34" t="s">
        <v>186</v>
      </c>
      <c r="M8" s="34" t="s">
        <v>186</v>
      </c>
      <c r="N8" s="34" t="s">
        <v>186</v>
      </c>
      <c r="O8" s="34">
        <v>66.150000000000006</v>
      </c>
      <c r="P8" s="34" t="s">
        <v>186</v>
      </c>
      <c r="Q8" s="34" t="s">
        <v>186</v>
      </c>
      <c r="R8" s="34" t="s">
        <v>186</v>
      </c>
      <c r="S8" s="34" t="s">
        <v>186</v>
      </c>
      <c r="T8" s="34">
        <v>66.150000000000006</v>
      </c>
      <c r="U8" s="34">
        <v>58.79</v>
      </c>
      <c r="V8" s="34">
        <v>58.79</v>
      </c>
    </row>
    <row r="9" spans="1:22" s="34" customFormat="1" x14ac:dyDescent="0.2">
      <c r="A9" s="35">
        <v>7</v>
      </c>
      <c r="B9" s="35" t="s">
        <v>47</v>
      </c>
      <c r="C9" s="35">
        <v>2004</v>
      </c>
      <c r="D9" s="35" t="s">
        <v>21</v>
      </c>
      <c r="E9" s="35">
        <v>61730</v>
      </c>
      <c r="F9" s="35" t="s">
        <v>173</v>
      </c>
      <c r="G9" s="32">
        <v>52</v>
      </c>
      <c r="H9" s="32">
        <v>54</v>
      </c>
      <c r="I9" s="33">
        <f t="shared" ref="I9:I10" si="4">J9</f>
        <v>302.79999999999995</v>
      </c>
      <c r="J9" s="33">
        <f t="shared" ref="J9:J10" si="5">MAX(L9:V9)+IF(K9&gt;1,LARGE(L9:V9,2),0)+IF(K9&gt;2,LARGE(L9:V9,3),0)+IF(K9&gt;3,LARGE(L9:V9,4),0)+IF(K9&gt;4,LARGE(L9:V9,5),0)</f>
        <v>302.79999999999995</v>
      </c>
      <c r="K9" s="32">
        <f t="shared" ref="K9:K10" si="6">COUNT(L9:V9)</f>
        <v>11</v>
      </c>
      <c r="L9" s="34">
        <v>53.8</v>
      </c>
      <c r="M9" s="34">
        <v>56.3</v>
      </c>
      <c r="N9" s="34">
        <v>56.01</v>
      </c>
      <c r="O9" s="34">
        <v>62.93</v>
      </c>
      <c r="P9" s="34">
        <v>56.02</v>
      </c>
      <c r="Q9" s="34">
        <v>58.5</v>
      </c>
      <c r="R9" s="34">
        <v>58.4</v>
      </c>
      <c r="S9" s="34">
        <v>56.5</v>
      </c>
      <c r="T9" s="34">
        <v>62.93</v>
      </c>
      <c r="U9" s="34">
        <v>59.22</v>
      </c>
      <c r="V9" s="34">
        <v>59.22</v>
      </c>
    </row>
    <row r="10" spans="1:22" s="34" customFormat="1" x14ac:dyDescent="0.2">
      <c r="A10" s="35">
        <v>8</v>
      </c>
      <c r="B10" s="35" t="s">
        <v>52</v>
      </c>
      <c r="C10" s="35">
        <v>2005</v>
      </c>
      <c r="D10" s="35" t="s">
        <v>66</v>
      </c>
      <c r="E10" s="35">
        <v>64687</v>
      </c>
      <c r="F10" s="35" t="s">
        <v>172</v>
      </c>
      <c r="G10" s="32">
        <v>48</v>
      </c>
      <c r="H10" s="32">
        <v>53</v>
      </c>
      <c r="I10" s="33">
        <f t="shared" si="4"/>
        <v>248.3</v>
      </c>
      <c r="J10" s="33">
        <f t="shared" si="5"/>
        <v>248.3</v>
      </c>
      <c r="K10" s="32">
        <f t="shared" si="6"/>
        <v>4</v>
      </c>
      <c r="L10" s="34" t="s">
        <v>186</v>
      </c>
      <c r="M10" s="34" t="s">
        <v>186</v>
      </c>
      <c r="N10" s="34" t="s">
        <v>186</v>
      </c>
      <c r="O10" s="34">
        <v>66.180000000000007</v>
      </c>
      <c r="P10" s="34" t="s">
        <v>186</v>
      </c>
      <c r="Q10" s="34" t="s">
        <v>186</v>
      </c>
      <c r="R10" s="34" t="s">
        <v>186</v>
      </c>
      <c r="S10" s="34" t="s">
        <v>186</v>
      </c>
      <c r="T10" s="34">
        <v>66.180000000000007</v>
      </c>
      <c r="U10" s="34">
        <v>57.97</v>
      </c>
      <c r="V10" s="34">
        <v>57.97</v>
      </c>
    </row>
    <row r="11" spans="1:22" s="34" customFormat="1" x14ac:dyDescent="0.2">
      <c r="A11" s="35">
        <v>9</v>
      </c>
      <c r="B11" s="35" t="s">
        <v>70</v>
      </c>
      <c r="C11" s="35">
        <v>2005</v>
      </c>
      <c r="D11" s="35" t="s">
        <v>21</v>
      </c>
      <c r="E11" s="35">
        <v>67349</v>
      </c>
      <c r="F11" s="35" t="s">
        <v>173</v>
      </c>
      <c r="G11" s="32">
        <v>54</v>
      </c>
      <c r="H11" s="32">
        <v>52</v>
      </c>
      <c r="I11" s="33">
        <f t="shared" si="3"/>
        <v>273.88</v>
      </c>
      <c r="J11" s="33">
        <f t="shared" si="1"/>
        <v>273.88</v>
      </c>
      <c r="K11" s="32">
        <f t="shared" si="2"/>
        <v>9</v>
      </c>
      <c r="L11" s="34">
        <v>56</v>
      </c>
      <c r="M11" s="34" t="s">
        <v>186</v>
      </c>
      <c r="N11" s="34">
        <v>54.2</v>
      </c>
      <c r="O11" s="34">
        <v>43.25</v>
      </c>
      <c r="P11" s="34" t="s">
        <v>186</v>
      </c>
      <c r="Q11" s="34">
        <v>53.45</v>
      </c>
      <c r="R11" s="34">
        <v>52</v>
      </c>
      <c r="S11" s="34">
        <v>56.18</v>
      </c>
      <c r="T11" s="34">
        <v>43.25</v>
      </c>
      <c r="U11" s="34">
        <v>53.75</v>
      </c>
      <c r="V11" s="34">
        <v>53.75</v>
      </c>
    </row>
    <row r="12" spans="1:22" s="34" customFormat="1" x14ac:dyDescent="0.2">
      <c r="A12" s="35">
        <v>10</v>
      </c>
      <c r="B12" s="35" t="s">
        <v>71</v>
      </c>
      <c r="C12" s="35">
        <v>2006</v>
      </c>
      <c r="D12" s="35" t="s">
        <v>66</v>
      </c>
      <c r="E12" s="35">
        <v>63018</v>
      </c>
      <c r="F12" s="35" t="s">
        <v>172</v>
      </c>
      <c r="G12" s="32">
        <v>50</v>
      </c>
      <c r="H12" s="32">
        <v>51</v>
      </c>
      <c r="I12" s="33">
        <f t="shared" ref="I12:I13" si="7">J12</f>
        <v>266.74</v>
      </c>
      <c r="J12" s="33">
        <f t="shared" ref="J12:J13" si="8">MAX(L12:V12)+IF(K12&gt;1,LARGE(L12:V12,2),0)+IF(K12&gt;2,LARGE(L12:V12,3),0)+IF(K12&gt;3,LARGE(L12:V12,4),0)+IF(K12&gt;4,LARGE(L12:V12,5),0)</f>
        <v>266.74</v>
      </c>
      <c r="K12" s="32">
        <f t="shared" ref="K12:K13" si="9">COUNT(L12:V12)</f>
        <v>5</v>
      </c>
      <c r="L12" s="34" t="s">
        <v>186</v>
      </c>
      <c r="M12" s="34" t="s">
        <v>186</v>
      </c>
      <c r="N12" s="34">
        <v>55.44</v>
      </c>
      <c r="O12" s="34">
        <v>50.06</v>
      </c>
      <c r="P12" s="34" t="s">
        <v>186</v>
      </c>
      <c r="Q12" s="34" t="s">
        <v>186</v>
      </c>
      <c r="R12" s="34" t="s">
        <v>186</v>
      </c>
      <c r="S12" s="34" t="s">
        <v>186</v>
      </c>
      <c r="T12" s="34">
        <v>50.06</v>
      </c>
      <c r="U12" s="34">
        <v>55.59</v>
      </c>
      <c r="V12" s="34">
        <v>55.59</v>
      </c>
    </row>
    <row r="13" spans="1:22" s="34" customFormat="1" x14ac:dyDescent="0.2">
      <c r="A13" s="35">
        <v>11</v>
      </c>
      <c r="B13" s="35" t="s">
        <v>118</v>
      </c>
      <c r="C13" s="35">
        <v>2004</v>
      </c>
      <c r="D13" s="35" t="s">
        <v>66</v>
      </c>
      <c r="E13" s="35">
        <v>60382</v>
      </c>
      <c r="F13" s="35" t="s">
        <v>173</v>
      </c>
      <c r="G13" s="35">
        <v>53</v>
      </c>
      <c r="H13" s="32">
        <v>50</v>
      </c>
      <c r="I13" s="33">
        <f t="shared" si="7"/>
        <v>282.08000000000004</v>
      </c>
      <c r="J13" s="33">
        <f t="shared" si="8"/>
        <v>282.08000000000004</v>
      </c>
      <c r="K13" s="32">
        <f t="shared" si="9"/>
        <v>8</v>
      </c>
      <c r="L13" s="34">
        <v>49</v>
      </c>
      <c r="M13" s="34">
        <v>48.6</v>
      </c>
      <c r="N13" s="34">
        <v>46</v>
      </c>
      <c r="O13" s="34">
        <v>62.93</v>
      </c>
      <c r="P13" s="34">
        <v>51.52</v>
      </c>
      <c r="Q13" s="34" t="s">
        <v>186</v>
      </c>
      <c r="R13" s="34">
        <v>44.4</v>
      </c>
      <c r="S13" s="34">
        <v>55.7</v>
      </c>
      <c r="T13" s="34">
        <v>62.93</v>
      </c>
      <c r="U13" s="34" t="s">
        <v>186</v>
      </c>
      <c r="V13" s="34" t="s">
        <v>186</v>
      </c>
    </row>
    <row r="14" spans="1:22" s="34" customFormat="1" x14ac:dyDescent="0.2">
      <c r="A14" s="35">
        <v>12</v>
      </c>
      <c r="B14" s="34" t="s">
        <v>49</v>
      </c>
      <c r="C14" s="34">
        <v>2007</v>
      </c>
      <c r="D14" s="34" t="s">
        <v>21</v>
      </c>
      <c r="E14" s="34">
        <v>61119</v>
      </c>
      <c r="F14" s="34" t="s">
        <v>172</v>
      </c>
      <c r="G14" s="32">
        <v>0</v>
      </c>
      <c r="H14" s="32">
        <v>49</v>
      </c>
      <c r="I14" s="33">
        <f t="shared" ref="I14:I45" si="10">J14</f>
        <v>308.84999999999997</v>
      </c>
      <c r="J14" s="33">
        <f t="shared" ref="J14:J45" si="11">MAX(L14:V14)+IF(K14&gt;1,LARGE(L14:V14,2),0)+IF(K14&gt;2,LARGE(L14:V14,3),0)+IF(K14&gt;3,LARGE(L14:V14,4),0)+IF(K14&gt;4,LARGE(L14:V14,5),0)</f>
        <v>308.84999999999997</v>
      </c>
      <c r="K14" s="32">
        <f t="shared" ref="K14:K45" si="12">COUNT(L14:V14)</f>
        <v>10</v>
      </c>
      <c r="L14" s="34">
        <v>59.7</v>
      </c>
      <c r="M14" s="34">
        <v>60</v>
      </c>
      <c r="N14" s="34">
        <v>62.35</v>
      </c>
      <c r="O14" s="34">
        <v>57.88</v>
      </c>
      <c r="P14" s="34">
        <v>62.3</v>
      </c>
      <c r="Q14" s="34">
        <v>64.5</v>
      </c>
      <c r="R14" s="34" t="s">
        <v>186</v>
      </c>
      <c r="S14" s="34">
        <v>57.88</v>
      </c>
      <c r="T14" s="34">
        <v>57.88</v>
      </c>
      <c r="U14" s="34">
        <v>55.03</v>
      </c>
      <c r="V14" s="34">
        <v>55.03</v>
      </c>
    </row>
    <row r="15" spans="1:22" s="34" customFormat="1" x14ac:dyDescent="0.2">
      <c r="A15" s="35">
        <v>13</v>
      </c>
      <c r="B15" s="34" t="s">
        <v>96</v>
      </c>
      <c r="C15" s="34">
        <v>2005</v>
      </c>
      <c r="D15" s="34" t="s">
        <v>78</v>
      </c>
      <c r="E15" s="34">
        <v>68728</v>
      </c>
      <c r="F15" s="34" t="s">
        <v>172</v>
      </c>
      <c r="G15" s="32">
        <v>42</v>
      </c>
      <c r="H15" s="32">
        <v>48</v>
      </c>
      <c r="I15" s="33">
        <f t="shared" si="10"/>
        <v>276.15999999999997</v>
      </c>
      <c r="J15" s="33">
        <f t="shared" si="11"/>
        <v>276.15999999999997</v>
      </c>
      <c r="K15" s="32">
        <f t="shared" si="12"/>
        <v>10</v>
      </c>
      <c r="L15" s="34">
        <v>47.45</v>
      </c>
      <c r="M15" s="34">
        <v>53.5</v>
      </c>
      <c r="N15" s="34">
        <v>51.1</v>
      </c>
      <c r="O15" s="34">
        <v>57.88</v>
      </c>
      <c r="P15" s="34" t="s">
        <v>186</v>
      </c>
      <c r="Q15" s="34">
        <v>52</v>
      </c>
      <c r="R15" s="34">
        <v>53</v>
      </c>
      <c r="S15" s="34">
        <v>53.9</v>
      </c>
      <c r="T15" s="34">
        <v>57.88</v>
      </c>
      <c r="U15" s="34">
        <v>51.83</v>
      </c>
      <c r="V15" s="34">
        <v>51.83</v>
      </c>
    </row>
    <row r="16" spans="1:22" x14ac:dyDescent="0.2">
      <c r="A16" s="35">
        <v>14</v>
      </c>
      <c r="B16" s="34" t="s">
        <v>102</v>
      </c>
      <c r="C16" s="34">
        <v>2005</v>
      </c>
      <c r="D16" s="34" t="s">
        <v>66</v>
      </c>
      <c r="E16" s="34">
        <v>63405</v>
      </c>
      <c r="F16" s="34" t="s">
        <v>172</v>
      </c>
      <c r="G16" s="7">
        <v>51</v>
      </c>
      <c r="H16" s="32">
        <v>42</v>
      </c>
      <c r="I16" s="33">
        <f t="shared" si="10"/>
        <v>275.36</v>
      </c>
      <c r="J16" s="8">
        <f t="shared" si="11"/>
        <v>275.36</v>
      </c>
      <c r="K16" s="7">
        <f t="shared" si="12"/>
        <v>6</v>
      </c>
      <c r="L16" s="34">
        <v>65.400000000000006</v>
      </c>
      <c r="M16" s="34">
        <v>51.7</v>
      </c>
      <c r="N16" s="34" t="s">
        <v>186</v>
      </c>
      <c r="O16" s="9">
        <v>57.88</v>
      </c>
      <c r="P16" s="34" t="s">
        <v>186</v>
      </c>
      <c r="Q16" s="34" t="s">
        <v>186</v>
      </c>
      <c r="R16" s="34" t="s">
        <v>186</v>
      </c>
      <c r="S16" s="34" t="s">
        <v>186</v>
      </c>
      <c r="T16" s="9">
        <v>57.88</v>
      </c>
      <c r="U16" s="34">
        <v>42.5</v>
      </c>
      <c r="V16" s="34">
        <v>42.5</v>
      </c>
    </row>
    <row r="17" spans="1:22" x14ac:dyDescent="0.2">
      <c r="A17" s="35">
        <v>15</v>
      </c>
      <c r="B17" s="18" t="s">
        <v>120</v>
      </c>
      <c r="C17" s="18">
        <v>2004</v>
      </c>
      <c r="D17" s="26" t="s">
        <v>80</v>
      </c>
      <c r="E17" s="34">
        <v>72665</v>
      </c>
      <c r="F17" s="18" t="s">
        <v>172</v>
      </c>
      <c r="G17" s="7">
        <v>37</v>
      </c>
      <c r="H17" s="32">
        <v>47</v>
      </c>
      <c r="I17" s="33">
        <f t="shared" si="10"/>
        <v>258.65999999999997</v>
      </c>
      <c r="J17" s="8">
        <f t="shared" si="11"/>
        <v>258.65999999999997</v>
      </c>
      <c r="K17" s="7">
        <f t="shared" si="12"/>
        <v>11</v>
      </c>
      <c r="L17" s="34">
        <v>40.200000000000003</v>
      </c>
      <c r="M17" s="34">
        <v>52.6</v>
      </c>
      <c r="N17" s="34">
        <v>42.3</v>
      </c>
      <c r="O17" s="9">
        <v>50.06</v>
      </c>
      <c r="P17" s="34">
        <v>46.4</v>
      </c>
      <c r="Q17" s="34">
        <v>49.6</v>
      </c>
      <c r="R17" s="34">
        <v>48.9</v>
      </c>
      <c r="S17" s="34">
        <v>55</v>
      </c>
      <c r="T17" s="9">
        <v>50.06</v>
      </c>
      <c r="U17" s="34">
        <v>50.5</v>
      </c>
      <c r="V17" s="34">
        <v>50.5</v>
      </c>
    </row>
    <row r="18" spans="1:22" x14ac:dyDescent="0.2">
      <c r="A18" s="35">
        <v>16</v>
      </c>
      <c r="B18" s="34" t="s">
        <v>63</v>
      </c>
      <c r="C18" s="34">
        <v>2006</v>
      </c>
      <c r="D18" s="34" t="s">
        <v>78</v>
      </c>
      <c r="E18" s="34">
        <v>65902</v>
      </c>
      <c r="F18" s="34" t="s">
        <v>172</v>
      </c>
      <c r="G18" s="32">
        <v>44</v>
      </c>
      <c r="H18" s="32">
        <v>35</v>
      </c>
      <c r="I18" s="33">
        <f t="shared" si="10"/>
        <v>257.11</v>
      </c>
      <c r="J18" s="33">
        <f t="shared" si="11"/>
        <v>257.11</v>
      </c>
      <c r="K18" s="32">
        <f t="shared" si="12"/>
        <v>5</v>
      </c>
      <c r="L18" s="34" t="s">
        <v>186</v>
      </c>
      <c r="M18" s="34">
        <v>54.75</v>
      </c>
      <c r="N18" s="34" t="s">
        <v>186</v>
      </c>
      <c r="O18" s="9">
        <v>57.88</v>
      </c>
      <c r="P18" s="34" t="s">
        <v>186</v>
      </c>
      <c r="Q18" s="34" t="s">
        <v>186</v>
      </c>
      <c r="R18" s="34" t="s">
        <v>186</v>
      </c>
      <c r="S18" s="34" t="s">
        <v>186</v>
      </c>
      <c r="T18" s="9">
        <v>57.88</v>
      </c>
      <c r="U18" s="34">
        <v>43.3</v>
      </c>
      <c r="V18" s="34">
        <v>43.3</v>
      </c>
    </row>
    <row r="19" spans="1:22" x14ac:dyDescent="0.2">
      <c r="A19" s="35">
        <v>17</v>
      </c>
      <c r="B19" s="34" t="s">
        <v>151</v>
      </c>
      <c r="C19" s="34">
        <v>2004</v>
      </c>
      <c r="D19" s="34" t="s">
        <v>21</v>
      </c>
      <c r="E19" s="34">
        <v>60414</v>
      </c>
      <c r="F19" s="34" t="s">
        <v>172</v>
      </c>
      <c r="G19" s="32">
        <v>41</v>
      </c>
      <c r="H19" s="32">
        <v>46</v>
      </c>
      <c r="I19" s="33">
        <f t="shared" si="10"/>
        <v>252.53</v>
      </c>
      <c r="J19" s="33">
        <f t="shared" si="11"/>
        <v>252.53</v>
      </c>
      <c r="K19" s="32">
        <f t="shared" si="12"/>
        <v>11</v>
      </c>
      <c r="L19" s="34">
        <v>50.45</v>
      </c>
      <c r="M19" s="34">
        <v>44.4</v>
      </c>
      <c r="N19" s="34">
        <v>52.36</v>
      </c>
      <c r="O19" s="9">
        <v>50.06</v>
      </c>
      <c r="P19" s="34">
        <v>47.8</v>
      </c>
      <c r="Q19" s="34">
        <v>48.1</v>
      </c>
      <c r="R19" s="34">
        <v>46.1</v>
      </c>
      <c r="S19" s="34">
        <v>48.5</v>
      </c>
      <c r="T19" s="9">
        <v>50.06</v>
      </c>
      <c r="U19" s="34">
        <v>49.6</v>
      </c>
      <c r="V19" s="34">
        <v>49.6</v>
      </c>
    </row>
    <row r="20" spans="1:22" x14ac:dyDescent="0.2">
      <c r="A20" s="35">
        <v>18</v>
      </c>
      <c r="B20" s="34" t="s">
        <v>93</v>
      </c>
      <c r="C20" s="34">
        <v>2005</v>
      </c>
      <c r="D20" s="34" t="s">
        <v>246</v>
      </c>
      <c r="E20" s="34">
        <v>69259</v>
      </c>
      <c r="F20" s="34" t="s">
        <v>172</v>
      </c>
      <c r="G20" s="32">
        <v>47</v>
      </c>
      <c r="H20" s="32">
        <v>45</v>
      </c>
      <c r="I20" s="33">
        <f t="shared" si="10"/>
        <v>251.2</v>
      </c>
      <c r="J20" s="33">
        <f t="shared" si="11"/>
        <v>251.2</v>
      </c>
      <c r="K20" s="32">
        <f t="shared" si="12"/>
        <v>11</v>
      </c>
      <c r="L20" s="34">
        <v>52.68</v>
      </c>
      <c r="M20" s="34">
        <v>50.4</v>
      </c>
      <c r="N20" s="34">
        <v>48</v>
      </c>
      <c r="O20" s="9">
        <v>50.06</v>
      </c>
      <c r="P20" s="34">
        <v>43</v>
      </c>
      <c r="Q20" s="34">
        <v>39.1</v>
      </c>
      <c r="R20" s="34">
        <v>39.299999999999997</v>
      </c>
      <c r="S20" s="34">
        <v>25.2</v>
      </c>
      <c r="T20" s="9">
        <v>50.06</v>
      </c>
      <c r="U20" s="34">
        <v>47.86</v>
      </c>
      <c r="V20" s="34">
        <v>47.86</v>
      </c>
    </row>
    <row r="21" spans="1:22" x14ac:dyDescent="0.2">
      <c r="A21" s="35">
        <v>19</v>
      </c>
      <c r="B21" s="34" t="s">
        <v>39</v>
      </c>
      <c r="C21" s="34">
        <v>2005</v>
      </c>
      <c r="D21" s="34" t="s">
        <v>119</v>
      </c>
      <c r="E21" s="34">
        <v>60500</v>
      </c>
      <c r="F21" s="34" t="s">
        <v>172</v>
      </c>
      <c r="G21" s="7">
        <v>46</v>
      </c>
      <c r="H21" s="32">
        <v>44</v>
      </c>
      <c r="I21" s="33">
        <f t="shared" si="10"/>
        <v>250.72</v>
      </c>
      <c r="J21" s="8">
        <f t="shared" si="11"/>
        <v>250.72</v>
      </c>
      <c r="K21" s="7">
        <f t="shared" si="12"/>
        <v>8</v>
      </c>
      <c r="L21" s="34">
        <v>46.6</v>
      </c>
      <c r="M21" s="34">
        <v>44.6</v>
      </c>
      <c r="N21" s="34">
        <v>54.6</v>
      </c>
      <c r="O21" s="34">
        <v>50.06</v>
      </c>
      <c r="P21" s="34">
        <v>44.8</v>
      </c>
      <c r="Q21" s="34" t="s">
        <v>186</v>
      </c>
      <c r="R21" s="34" t="s">
        <v>186</v>
      </c>
      <c r="S21" s="34" t="s">
        <v>186</v>
      </c>
      <c r="T21" s="9">
        <v>50.06</v>
      </c>
      <c r="U21" s="34">
        <v>48</v>
      </c>
      <c r="V21" s="34">
        <v>48</v>
      </c>
    </row>
    <row r="22" spans="1:22" x14ac:dyDescent="0.2">
      <c r="A22" s="35">
        <v>20</v>
      </c>
      <c r="B22" s="34" t="s">
        <v>153</v>
      </c>
      <c r="C22" s="34">
        <v>2004</v>
      </c>
      <c r="D22" s="34" t="s">
        <v>66</v>
      </c>
      <c r="E22" s="34">
        <v>67597</v>
      </c>
      <c r="F22" s="34" t="s">
        <v>172</v>
      </c>
      <c r="G22" s="32">
        <v>23</v>
      </c>
      <c r="H22" s="32">
        <v>43</v>
      </c>
      <c r="I22" s="33">
        <f t="shared" si="10"/>
        <v>240.51</v>
      </c>
      <c r="J22" s="33">
        <f t="shared" si="11"/>
        <v>240.51</v>
      </c>
      <c r="K22" s="32">
        <f t="shared" si="12"/>
        <v>11</v>
      </c>
      <c r="L22" s="34">
        <v>30.55</v>
      </c>
      <c r="M22" s="34">
        <v>45.85</v>
      </c>
      <c r="N22" s="34">
        <v>44.4</v>
      </c>
      <c r="O22" s="9">
        <v>25.83</v>
      </c>
      <c r="P22" s="34">
        <v>52.2</v>
      </c>
      <c r="Q22" s="34">
        <v>42.15</v>
      </c>
      <c r="R22" s="34">
        <v>50</v>
      </c>
      <c r="S22" s="34">
        <v>38.9</v>
      </c>
      <c r="T22" s="9">
        <v>25.83</v>
      </c>
      <c r="U22" s="34">
        <v>46.23</v>
      </c>
      <c r="V22" s="34">
        <v>46.23</v>
      </c>
    </row>
    <row r="23" spans="1:22" x14ac:dyDescent="0.2">
      <c r="A23" s="35">
        <v>21</v>
      </c>
      <c r="B23" s="34" t="s">
        <v>103</v>
      </c>
      <c r="C23" s="34">
        <v>2004</v>
      </c>
      <c r="D23" s="34" t="s">
        <v>119</v>
      </c>
      <c r="E23" s="34">
        <v>67345</v>
      </c>
      <c r="F23" s="34" t="s">
        <v>172</v>
      </c>
      <c r="G23" s="7">
        <v>40</v>
      </c>
      <c r="H23" s="32">
        <v>41</v>
      </c>
      <c r="I23" s="33">
        <f t="shared" si="10"/>
        <v>236.15</v>
      </c>
      <c r="J23" s="8">
        <f t="shared" si="11"/>
        <v>236.15</v>
      </c>
      <c r="K23" s="7">
        <f t="shared" si="12"/>
        <v>8</v>
      </c>
      <c r="L23" s="34">
        <v>43.8</v>
      </c>
      <c r="M23" s="9">
        <v>21.55</v>
      </c>
      <c r="N23" s="34">
        <v>41</v>
      </c>
      <c r="O23" s="9">
        <v>50.06</v>
      </c>
      <c r="P23" s="34" t="s">
        <v>186</v>
      </c>
      <c r="Q23" s="34">
        <v>45.03</v>
      </c>
      <c r="R23" s="34" t="s">
        <v>186</v>
      </c>
      <c r="S23" s="34" t="s">
        <v>186</v>
      </c>
      <c r="T23" s="9">
        <v>50.06</v>
      </c>
      <c r="U23" s="34">
        <v>45.5</v>
      </c>
      <c r="V23" s="34">
        <v>45.5</v>
      </c>
    </row>
    <row r="24" spans="1:22" x14ac:dyDescent="0.2">
      <c r="A24" s="35">
        <v>22</v>
      </c>
      <c r="B24" s="18" t="s">
        <v>122</v>
      </c>
      <c r="C24" s="18">
        <v>2004</v>
      </c>
      <c r="D24" s="18" t="s">
        <v>119</v>
      </c>
      <c r="E24" s="34">
        <v>68353</v>
      </c>
      <c r="F24" s="18" t="s">
        <v>172</v>
      </c>
      <c r="G24" s="7">
        <v>45</v>
      </c>
      <c r="H24" s="32">
        <v>39</v>
      </c>
      <c r="I24" s="33">
        <f t="shared" si="10"/>
        <v>220.43</v>
      </c>
      <c r="J24" s="8">
        <f t="shared" si="11"/>
        <v>220.43</v>
      </c>
      <c r="K24" s="7">
        <f t="shared" si="12"/>
        <v>8</v>
      </c>
      <c r="L24" s="34">
        <v>45.4</v>
      </c>
      <c r="M24" s="9">
        <v>42.1</v>
      </c>
      <c r="N24" s="34">
        <v>37</v>
      </c>
      <c r="O24" s="34" t="s">
        <v>186</v>
      </c>
      <c r="P24" s="34">
        <v>41.15</v>
      </c>
      <c r="Q24" s="34">
        <v>42.93</v>
      </c>
      <c r="R24" s="34">
        <v>40.700000000000003</v>
      </c>
      <c r="S24" s="34" t="s">
        <v>186</v>
      </c>
      <c r="T24" s="9" t="s">
        <v>186</v>
      </c>
      <c r="U24" s="34">
        <v>45</v>
      </c>
      <c r="V24" s="34">
        <v>45</v>
      </c>
    </row>
    <row r="25" spans="1:22" x14ac:dyDescent="0.2">
      <c r="A25" s="35">
        <v>23</v>
      </c>
      <c r="B25" s="34" t="s">
        <v>188</v>
      </c>
      <c r="C25" s="34">
        <v>2004</v>
      </c>
      <c r="D25" s="34" t="s">
        <v>119</v>
      </c>
      <c r="E25" s="34">
        <v>70655</v>
      </c>
      <c r="F25" s="34" t="s">
        <v>172</v>
      </c>
      <c r="G25" s="32">
        <v>39</v>
      </c>
      <c r="H25" s="32">
        <v>36</v>
      </c>
      <c r="I25" s="33">
        <f t="shared" si="10"/>
        <v>217.95000000000002</v>
      </c>
      <c r="J25" s="33">
        <f t="shared" si="11"/>
        <v>217.95000000000002</v>
      </c>
      <c r="K25" s="32">
        <f t="shared" si="12"/>
        <v>6</v>
      </c>
      <c r="L25" s="34" t="s">
        <v>186</v>
      </c>
      <c r="M25" s="34">
        <v>42.65</v>
      </c>
      <c r="N25" s="34">
        <v>47</v>
      </c>
      <c r="O25" s="9" t="s">
        <v>186</v>
      </c>
      <c r="P25" s="34">
        <v>34</v>
      </c>
      <c r="Q25" s="34" t="s">
        <v>186</v>
      </c>
      <c r="R25" s="34">
        <v>51</v>
      </c>
      <c r="S25" s="34" t="s">
        <v>186</v>
      </c>
      <c r="T25" s="9" t="s">
        <v>186</v>
      </c>
      <c r="U25" s="34">
        <v>38.65</v>
      </c>
      <c r="V25" s="34">
        <v>38.65</v>
      </c>
    </row>
    <row r="26" spans="1:22" x14ac:dyDescent="0.2">
      <c r="A26" s="35">
        <v>24</v>
      </c>
      <c r="B26" s="34" t="s">
        <v>106</v>
      </c>
      <c r="C26" s="34">
        <v>2005</v>
      </c>
      <c r="D26" s="34" t="s">
        <v>119</v>
      </c>
      <c r="E26" s="34">
        <v>67980</v>
      </c>
      <c r="F26" s="34" t="s">
        <v>172</v>
      </c>
      <c r="G26" s="32">
        <v>36</v>
      </c>
      <c r="H26" s="32">
        <v>38</v>
      </c>
      <c r="I26" s="33">
        <f t="shared" si="10"/>
        <v>215.45</v>
      </c>
      <c r="J26" s="33">
        <f t="shared" si="11"/>
        <v>215.45</v>
      </c>
      <c r="K26" s="32">
        <f t="shared" si="12"/>
        <v>9</v>
      </c>
      <c r="L26" s="34">
        <v>38.1</v>
      </c>
      <c r="M26" s="34">
        <v>41</v>
      </c>
      <c r="N26" s="34" t="s">
        <v>186</v>
      </c>
      <c r="O26" s="34">
        <v>25.83</v>
      </c>
      <c r="P26" s="34">
        <v>32.700000000000003</v>
      </c>
      <c r="Q26" s="34">
        <v>43.45</v>
      </c>
      <c r="R26" s="34">
        <v>43</v>
      </c>
      <c r="S26" s="34" t="s">
        <v>186</v>
      </c>
      <c r="T26" s="34">
        <v>25.83</v>
      </c>
      <c r="U26" s="34">
        <v>44</v>
      </c>
      <c r="V26" s="34">
        <v>44</v>
      </c>
    </row>
    <row r="27" spans="1:22" x14ac:dyDescent="0.2">
      <c r="A27" s="35">
        <v>25</v>
      </c>
      <c r="B27" s="34" t="s">
        <v>174</v>
      </c>
      <c r="C27" s="9">
        <v>2007</v>
      </c>
      <c r="D27" s="9" t="s">
        <v>21</v>
      </c>
      <c r="E27" s="34">
        <v>64123</v>
      </c>
      <c r="F27" s="9" t="s">
        <v>173</v>
      </c>
      <c r="G27" s="7">
        <v>0</v>
      </c>
      <c r="H27" s="32">
        <v>34</v>
      </c>
      <c r="I27" s="33">
        <f t="shared" si="10"/>
        <v>215.18</v>
      </c>
      <c r="J27" s="8">
        <f t="shared" si="11"/>
        <v>215.18</v>
      </c>
      <c r="K27" s="7">
        <f t="shared" si="12"/>
        <v>6</v>
      </c>
      <c r="L27" s="34"/>
      <c r="N27" s="34"/>
      <c r="O27" s="9">
        <v>43.25</v>
      </c>
      <c r="P27" s="34">
        <v>37.6</v>
      </c>
      <c r="Q27" s="34">
        <v>46.4</v>
      </c>
      <c r="R27" s="34" t="s">
        <v>186</v>
      </c>
      <c r="S27" s="34" t="s">
        <v>186</v>
      </c>
      <c r="T27" s="9">
        <v>43.25</v>
      </c>
      <c r="U27" s="34">
        <v>41.14</v>
      </c>
      <c r="V27" s="34">
        <v>41.14</v>
      </c>
    </row>
    <row r="28" spans="1:22" x14ac:dyDescent="0.2">
      <c r="A28" s="35">
        <v>26</v>
      </c>
      <c r="B28" s="21" t="s">
        <v>155</v>
      </c>
      <c r="C28" s="9">
        <v>2004</v>
      </c>
      <c r="D28" s="9" t="s">
        <v>119</v>
      </c>
      <c r="E28" s="34">
        <v>73881</v>
      </c>
      <c r="F28" s="9" t="s">
        <v>172</v>
      </c>
      <c r="G28" s="7">
        <v>35</v>
      </c>
      <c r="H28" s="32">
        <v>40</v>
      </c>
      <c r="I28" s="33">
        <f t="shared" si="10"/>
        <v>214.76999999999998</v>
      </c>
      <c r="J28" s="8">
        <f t="shared" si="11"/>
        <v>214.76999999999998</v>
      </c>
      <c r="K28" s="7">
        <f t="shared" si="12"/>
        <v>8</v>
      </c>
      <c r="L28" s="34">
        <v>41.8</v>
      </c>
      <c r="M28" s="9">
        <v>41.4</v>
      </c>
      <c r="N28" s="34">
        <v>39.799999999999997</v>
      </c>
      <c r="O28" s="9">
        <v>25.83</v>
      </c>
      <c r="P28" s="34">
        <v>35.9</v>
      </c>
      <c r="Q28" s="34">
        <v>44.17</v>
      </c>
      <c r="R28" s="34">
        <v>47.6</v>
      </c>
      <c r="S28" s="34" t="s">
        <v>186</v>
      </c>
      <c r="T28" s="9">
        <v>25.83</v>
      </c>
      <c r="U28" s="34" t="s">
        <v>186</v>
      </c>
      <c r="V28" s="34" t="s">
        <v>186</v>
      </c>
    </row>
    <row r="29" spans="1:22" x14ac:dyDescent="0.2">
      <c r="A29" s="35">
        <v>27</v>
      </c>
      <c r="B29" s="34" t="s">
        <v>216</v>
      </c>
      <c r="C29" s="34">
        <v>2005</v>
      </c>
      <c r="D29" s="34" t="s">
        <v>78</v>
      </c>
      <c r="E29" s="34">
        <v>61930</v>
      </c>
      <c r="F29" s="34" t="s">
        <v>172</v>
      </c>
      <c r="G29" s="32">
        <v>0</v>
      </c>
      <c r="H29" s="32">
        <v>37</v>
      </c>
      <c r="I29" s="33">
        <f t="shared" si="10"/>
        <v>210.20000000000002</v>
      </c>
      <c r="J29" s="33">
        <f t="shared" si="11"/>
        <v>210.20000000000002</v>
      </c>
      <c r="K29" s="32">
        <f t="shared" si="12"/>
        <v>9</v>
      </c>
      <c r="L29" s="34"/>
      <c r="M29" s="34">
        <v>21.55</v>
      </c>
      <c r="N29" s="34">
        <v>38.4</v>
      </c>
      <c r="O29" s="34">
        <v>0</v>
      </c>
      <c r="P29" s="34">
        <v>41.9</v>
      </c>
      <c r="Q29" s="34">
        <v>50.9</v>
      </c>
      <c r="R29" s="34">
        <v>34.4</v>
      </c>
      <c r="S29" s="34" t="s">
        <v>186</v>
      </c>
      <c r="T29" s="34">
        <v>0</v>
      </c>
      <c r="U29" s="34">
        <v>39.5</v>
      </c>
      <c r="V29" s="34">
        <v>39.5</v>
      </c>
    </row>
    <row r="30" spans="1:22" x14ac:dyDescent="0.2">
      <c r="A30" s="35">
        <v>28</v>
      </c>
      <c r="B30" s="18" t="s">
        <v>97</v>
      </c>
      <c r="C30" s="18">
        <v>2005</v>
      </c>
      <c r="D30" s="18" t="s">
        <v>78</v>
      </c>
      <c r="E30" s="34">
        <v>67442</v>
      </c>
      <c r="F30" s="18" t="s">
        <v>172</v>
      </c>
      <c r="G30" s="7">
        <v>32</v>
      </c>
      <c r="H30" s="32">
        <v>32</v>
      </c>
      <c r="I30" s="33">
        <f t="shared" si="10"/>
        <v>186.74</v>
      </c>
      <c r="J30" s="8">
        <f t="shared" si="11"/>
        <v>186.74</v>
      </c>
      <c r="K30" s="7">
        <f t="shared" si="12"/>
        <v>10</v>
      </c>
      <c r="L30" s="34">
        <v>10.45</v>
      </c>
      <c r="M30" s="9">
        <v>21.55</v>
      </c>
      <c r="N30" s="34">
        <v>9.91</v>
      </c>
      <c r="O30" s="9">
        <v>25.83</v>
      </c>
      <c r="P30" s="34">
        <v>34.1</v>
      </c>
      <c r="Q30" s="34">
        <v>35.4</v>
      </c>
      <c r="R30" s="34">
        <v>37.700000000000003</v>
      </c>
      <c r="S30" s="34"/>
      <c r="T30" s="9">
        <v>25.83</v>
      </c>
      <c r="U30" s="34">
        <v>39.770000000000003</v>
      </c>
      <c r="V30" s="34">
        <v>39.770000000000003</v>
      </c>
    </row>
    <row r="31" spans="1:22" x14ac:dyDescent="0.2">
      <c r="A31" s="35">
        <v>29</v>
      </c>
      <c r="B31" s="31" t="s">
        <v>98</v>
      </c>
      <c r="C31" s="31">
        <v>2006</v>
      </c>
      <c r="D31" s="31" t="s">
        <v>21</v>
      </c>
      <c r="E31" s="31">
        <v>73480</v>
      </c>
      <c r="F31" s="31" t="s">
        <v>172</v>
      </c>
      <c r="G31" s="54">
        <v>0</v>
      </c>
      <c r="H31" s="32">
        <v>31</v>
      </c>
      <c r="I31" s="33">
        <f t="shared" si="10"/>
        <v>179.49</v>
      </c>
      <c r="J31" s="55">
        <f t="shared" si="11"/>
        <v>179.49</v>
      </c>
      <c r="K31" s="54">
        <f t="shared" si="12"/>
        <v>7</v>
      </c>
      <c r="L31" s="31">
        <v>4.5</v>
      </c>
      <c r="M31" s="31">
        <v>38.799999999999997</v>
      </c>
      <c r="N31" s="34">
        <v>36.6</v>
      </c>
      <c r="O31" s="9" t="s">
        <v>186</v>
      </c>
      <c r="P31" s="34">
        <v>32</v>
      </c>
      <c r="Q31" s="34">
        <v>36.67</v>
      </c>
      <c r="R31" s="34" t="s">
        <v>186</v>
      </c>
      <c r="T31" s="9" t="s">
        <v>186</v>
      </c>
      <c r="U31" s="34">
        <v>33.71</v>
      </c>
      <c r="V31" s="34">
        <v>33.71</v>
      </c>
    </row>
    <row r="32" spans="1:22" x14ac:dyDescent="0.2">
      <c r="A32" s="35">
        <v>30</v>
      </c>
      <c r="B32" s="34" t="s">
        <v>60</v>
      </c>
      <c r="C32" s="34">
        <v>2005</v>
      </c>
      <c r="D32" s="34" t="s">
        <v>66</v>
      </c>
      <c r="E32" s="34">
        <v>64686</v>
      </c>
      <c r="F32" s="34" t="s">
        <v>172</v>
      </c>
      <c r="G32" s="32">
        <v>49</v>
      </c>
      <c r="H32" s="32">
        <v>24</v>
      </c>
      <c r="I32" s="33">
        <f t="shared" si="10"/>
        <v>177.24</v>
      </c>
      <c r="J32" s="33">
        <f t="shared" si="11"/>
        <v>177.24</v>
      </c>
      <c r="K32" s="32">
        <f t="shared" si="12"/>
        <v>4</v>
      </c>
      <c r="L32" s="34" t="s">
        <v>186</v>
      </c>
      <c r="M32" s="34" t="s">
        <v>186</v>
      </c>
      <c r="N32" s="34" t="s">
        <v>186</v>
      </c>
      <c r="O32" s="9">
        <v>50.06</v>
      </c>
      <c r="P32" s="34" t="s">
        <v>186</v>
      </c>
      <c r="Q32" s="34" t="s">
        <v>186</v>
      </c>
      <c r="R32" s="34" t="s">
        <v>186</v>
      </c>
      <c r="T32" s="9">
        <v>50.06</v>
      </c>
      <c r="U32" s="34">
        <v>38.56</v>
      </c>
      <c r="V32" s="34">
        <v>38.56</v>
      </c>
    </row>
    <row r="33" spans="1:22" x14ac:dyDescent="0.2">
      <c r="A33" s="35">
        <v>31</v>
      </c>
      <c r="B33" s="34" t="s">
        <v>81</v>
      </c>
      <c r="C33" s="34">
        <v>2007</v>
      </c>
      <c r="D33" s="34" t="s">
        <v>78</v>
      </c>
      <c r="E33" s="34">
        <v>68510</v>
      </c>
      <c r="F33" s="34" t="s">
        <v>172</v>
      </c>
      <c r="G33" s="32">
        <v>7</v>
      </c>
      <c r="H33" s="32">
        <v>26</v>
      </c>
      <c r="I33" s="33">
        <f t="shared" si="10"/>
        <v>165.96</v>
      </c>
      <c r="J33" s="33">
        <f t="shared" si="11"/>
        <v>165.96</v>
      </c>
      <c r="K33" s="32">
        <f t="shared" si="12"/>
        <v>5</v>
      </c>
      <c r="L33" s="34">
        <v>26.9</v>
      </c>
      <c r="M33" s="34" t="s">
        <v>186</v>
      </c>
      <c r="N33" s="34">
        <v>39.799999999999997</v>
      </c>
      <c r="O33" s="9" t="s">
        <v>186</v>
      </c>
      <c r="P33" s="34">
        <v>39.4</v>
      </c>
      <c r="Q33" s="34" t="s">
        <v>186</v>
      </c>
      <c r="R33" s="34" t="s">
        <v>186</v>
      </c>
      <c r="T33" s="9" t="s">
        <v>186</v>
      </c>
      <c r="U33" s="34">
        <v>29.93</v>
      </c>
      <c r="V33" s="34">
        <v>29.93</v>
      </c>
    </row>
    <row r="34" spans="1:22" x14ac:dyDescent="0.2">
      <c r="A34" s="35">
        <v>32</v>
      </c>
      <c r="B34" s="34" t="s">
        <v>177</v>
      </c>
      <c r="C34" s="34">
        <v>2005</v>
      </c>
      <c r="D34" s="34" t="s">
        <v>119</v>
      </c>
      <c r="E34" s="34">
        <v>68721</v>
      </c>
      <c r="F34" s="34" t="s">
        <v>173</v>
      </c>
      <c r="G34" s="32">
        <v>0</v>
      </c>
      <c r="H34" s="32">
        <v>33</v>
      </c>
      <c r="I34" s="33">
        <f t="shared" si="10"/>
        <v>161.6</v>
      </c>
      <c r="J34" s="33">
        <f t="shared" si="11"/>
        <v>161.6</v>
      </c>
      <c r="K34" s="32">
        <f t="shared" si="12"/>
        <v>9</v>
      </c>
      <c r="L34" s="34">
        <v>33</v>
      </c>
      <c r="M34" s="34">
        <v>35.4</v>
      </c>
      <c r="N34" s="34">
        <v>9.91</v>
      </c>
      <c r="O34" s="34">
        <v>28.7</v>
      </c>
      <c r="P34" s="34" t="s">
        <v>186</v>
      </c>
      <c r="Q34" s="34">
        <v>32</v>
      </c>
      <c r="R34" s="34">
        <v>32.5</v>
      </c>
      <c r="S34" s="34" t="s">
        <v>186</v>
      </c>
      <c r="T34" s="34">
        <v>28.7</v>
      </c>
      <c r="U34" s="34">
        <v>25</v>
      </c>
      <c r="V34" s="34">
        <v>25</v>
      </c>
    </row>
    <row r="35" spans="1:22" x14ac:dyDescent="0.2">
      <c r="A35" s="35">
        <v>33</v>
      </c>
      <c r="B35" s="34" t="s">
        <v>178</v>
      </c>
      <c r="C35" s="34">
        <v>2005</v>
      </c>
      <c r="D35" s="34" t="s">
        <v>21</v>
      </c>
      <c r="E35" s="34">
        <v>71665</v>
      </c>
      <c r="F35" s="34" t="s">
        <v>172</v>
      </c>
      <c r="G35" s="32">
        <v>0</v>
      </c>
      <c r="H35" s="32">
        <v>30</v>
      </c>
      <c r="I35" s="33">
        <f t="shared" si="10"/>
        <v>155.4</v>
      </c>
      <c r="J35" s="33">
        <f t="shared" si="11"/>
        <v>155.4</v>
      </c>
      <c r="K35" s="32">
        <f t="shared" si="12"/>
        <v>10</v>
      </c>
      <c r="L35" s="34">
        <v>22.25</v>
      </c>
      <c r="M35" s="34">
        <v>21.55</v>
      </c>
      <c r="N35" s="34">
        <v>29.3</v>
      </c>
      <c r="O35" s="9">
        <v>25.83</v>
      </c>
      <c r="P35" s="34">
        <v>7.85</v>
      </c>
      <c r="Q35" s="34">
        <v>33</v>
      </c>
      <c r="R35" s="34">
        <v>27.1</v>
      </c>
      <c r="T35" s="9">
        <v>25.83</v>
      </c>
      <c r="U35" s="34">
        <v>33</v>
      </c>
      <c r="V35" s="34">
        <v>33</v>
      </c>
    </row>
    <row r="36" spans="1:22" x14ac:dyDescent="0.2">
      <c r="A36" s="6">
        <v>34</v>
      </c>
      <c r="B36" s="34" t="s">
        <v>86</v>
      </c>
      <c r="C36" s="34">
        <v>2007</v>
      </c>
      <c r="D36" s="34" t="s">
        <v>119</v>
      </c>
      <c r="E36" s="34">
        <v>70656</v>
      </c>
      <c r="F36" s="34" t="s">
        <v>172</v>
      </c>
      <c r="G36" s="32">
        <v>0</v>
      </c>
      <c r="H36" s="32">
        <v>23</v>
      </c>
      <c r="I36" s="33">
        <f t="shared" si="10"/>
        <v>143.10999999999999</v>
      </c>
      <c r="J36" s="33">
        <f t="shared" si="11"/>
        <v>143.10999999999999</v>
      </c>
      <c r="K36" s="32">
        <f t="shared" si="12"/>
        <v>6</v>
      </c>
      <c r="L36" s="34"/>
      <c r="M36" s="34">
        <v>37.299999999999997</v>
      </c>
      <c r="N36" s="34">
        <v>9.91</v>
      </c>
      <c r="O36" s="9" t="s">
        <v>186</v>
      </c>
      <c r="P36" s="34">
        <v>19.23</v>
      </c>
      <c r="Q36" s="34">
        <v>33.58</v>
      </c>
      <c r="R36" s="34" t="s">
        <v>186</v>
      </c>
      <c r="T36" s="9" t="s">
        <v>186</v>
      </c>
      <c r="U36" s="34">
        <v>26.5</v>
      </c>
      <c r="V36" s="34">
        <v>26.5</v>
      </c>
    </row>
    <row r="37" spans="1:22" x14ac:dyDescent="0.2">
      <c r="A37" s="35">
        <v>35</v>
      </c>
      <c r="B37" s="31" t="s">
        <v>241</v>
      </c>
      <c r="C37" s="31">
        <v>2005</v>
      </c>
      <c r="D37" s="31" t="s">
        <v>66</v>
      </c>
      <c r="E37" s="31">
        <v>71209</v>
      </c>
      <c r="F37" s="31" t="s">
        <v>172</v>
      </c>
      <c r="G37" s="54">
        <v>0</v>
      </c>
      <c r="H37" s="32">
        <v>25</v>
      </c>
      <c r="I37" s="33">
        <f t="shared" si="10"/>
        <v>142.88</v>
      </c>
      <c r="J37" s="55">
        <f t="shared" si="11"/>
        <v>142.88</v>
      </c>
      <c r="K37" s="54">
        <f t="shared" si="12"/>
        <v>5</v>
      </c>
      <c r="L37" s="31"/>
      <c r="M37" s="31"/>
      <c r="N37" s="31">
        <v>1.5</v>
      </c>
      <c r="O37" s="31">
        <v>50.06</v>
      </c>
      <c r="P37" s="34" t="s">
        <v>186</v>
      </c>
      <c r="Q37" s="34" t="s">
        <v>186</v>
      </c>
      <c r="R37" s="34" t="s">
        <v>186</v>
      </c>
      <c r="S37" s="31"/>
      <c r="T37" s="31">
        <v>50.06</v>
      </c>
      <c r="U37" s="34">
        <v>20.63</v>
      </c>
      <c r="V37" s="34">
        <v>20.63</v>
      </c>
    </row>
    <row r="38" spans="1:22" x14ac:dyDescent="0.2">
      <c r="A38" s="6">
        <v>36</v>
      </c>
      <c r="B38" s="34" t="s">
        <v>152</v>
      </c>
      <c r="C38" s="34">
        <v>2004</v>
      </c>
      <c r="D38" s="34" t="s">
        <v>246</v>
      </c>
      <c r="E38" s="34">
        <v>68726</v>
      </c>
      <c r="F38" s="34" t="s">
        <v>172</v>
      </c>
      <c r="G38" s="32">
        <v>33</v>
      </c>
      <c r="H38" s="32">
        <v>22</v>
      </c>
      <c r="I38" s="33">
        <f t="shared" si="10"/>
        <v>140.55000000000001</v>
      </c>
      <c r="J38" s="33">
        <f t="shared" si="11"/>
        <v>140.55000000000001</v>
      </c>
      <c r="K38" s="32">
        <f t="shared" si="12"/>
        <v>6</v>
      </c>
      <c r="L38" s="34" t="s">
        <v>186</v>
      </c>
      <c r="M38" s="34">
        <v>21.55</v>
      </c>
      <c r="N38" s="34">
        <v>9.91</v>
      </c>
      <c r="O38" s="34" t="s">
        <v>186</v>
      </c>
      <c r="P38" s="34">
        <v>29</v>
      </c>
      <c r="Q38" s="34">
        <v>31</v>
      </c>
      <c r="R38" s="34" t="s">
        <v>186</v>
      </c>
      <c r="S38" s="34"/>
      <c r="T38" s="34" t="s">
        <v>186</v>
      </c>
      <c r="U38" s="34">
        <v>29.5</v>
      </c>
      <c r="V38" s="34">
        <v>29.5</v>
      </c>
    </row>
    <row r="39" spans="1:22" s="34" customFormat="1" x14ac:dyDescent="0.2">
      <c r="A39" s="35">
        <v>37</v>
      </c>
      <c r="B39" s="34" t="s">
        <v>105</v>
      </c>
      <c r="C39" s="34">
        <v>2005</v>
      </c>
      <c r="D39" s="34" t="s">
        <v>94</v>
      </c>
      <c r="E39" s="34">
        <v>62960</v>
      </c>
      <c r="F39" s="34" t="s">
        <v>173</v>
      </c>
      <c r="G39" s="32">
        <v>34</v>
      </c>
      <c r="H39" s="32">
        <v>29</v>
      </c>
      <c r="I39" s="33">
        <f t="shared" si="10"/>
        <v>137.47</v>
      </c>
      <c r="J39" s="33">
        <f t="shared" si="11"/>
        <v>137.47</v>
      </c>
      <c r="K39" s="32">
        <f t="shared" si="12"/>
        <v>6</v>
      </c>
      <c r="L39" s="34" t="s">
        <v>186</v>
      </c>
      <c r="M39" s="34">
        <v>33.1</v>
      </c>
      <c r="N39" s="34">
        <v>9.91</v>
      </c>
      <c r="O39" s="34">
        <v>28.7</v>
      </c>
      <c r="P39" s="34">
        <v>19.23</v>
      </c>
      <c r="Q39" s="34">
        <v>27.74</v>
      </c>
      <c r="R39" s="34" t="s">
        <v>186</v>
      </c>
      <c r="T39" s="34">
        <v>28.7</v>
      </c>
      <c r="U39" s="34" t="s">
        <v>186</v>
      </c>
      <c r="V39" s="34" t="s">
        <v>186</v>
      </c>
    </row>
    <row r="40" spans="1:22" x14ac:dyDescent="0.2">
      <c r="A40" s="35">
        <v>38</v>
      </c>
      <c r="B40" s="31" t="s">
        <v>189</v>
      </c>
      <c r="C40" s="31">
        <v>2004</v>
      </c>
      <c r="D40" s="31" t="s">
        <v>318</v>
      </c>
      <c r="E40" s="31">
        <v>74112</v>
      </c>
      <c r="F40" s="31" t="s">
        <v>172</v>
      </c>
      <c r="G40" s="54">
        <v>0</v>
      </c>
      <c r="H40" s="32">
        <v>28</v>
      </c>
      <c r="I40" s="33">
        <f t="shared" si="10"/>
        <v>129.03</v>
      </c>
      <c r="J40" s="55">
        <f t="shared" si="11"/>
        <v>129.03</v>
      </c>
      <c r="K40" s="54">
        <f t="shared" si="12"/>
        <v>7</v>
      </c>
      <c r="L40" s="31"/>
      <c r="M40" s="31">
        <v>5.5</v>
      </c>
      <c r="N40" s="34">
        <v>17.2</v>
      </c>
      <c r="O40" s="9">
        <v>25.83</v>
      </c>
      <c r="P40" s="34">
        <v>19.23</v>
      </c>
      <c r="Q40" s="34">
        <v>33.340000000000003</v>
      </c>
      <c r="R40" s="34">
        <v>24.8</v>
      </c>
      <c r="T40" s="9">
        <v>25.83</v>
      </c>
      <c r="U40" s="34" t="s">
        <v>186</v>
      </c>
      <c r="V40" s="34" t="s">
        <v>186</v>
      </c>
    </row>
    <row r="41" spans="1:22" x14ac:dyDescent="0.2">
      <c r="A41" s="35">
        <v>39</v>
      </c>
      <c r="B41" s="34" t="s">
        <v>61</v>
      </c>
      <c r="C41" s="34">
        <v>2005</v>
      </c>
      <c r="D41" s="34" t="s">
        <v>66</v>
      </c>
      <c r="E41" s="34">
        <v>64711</v>
      </c>
      <c r="F41" s="34" t="s">
        <v>172</v>
      </c>
      <c r="G41" s="32">
        <v>43</v>
      </c>
      <c r="H41" s="32">
        <v>19</v>
      </c>
      <c r="I41" s="33">
        <f t="shared" si="10"/>
        <v>128.94</v>
      </c>
      <c r="J41" s="33">
        <f t="shared" si="11"/>
        <v>128.94</v>
      </c>
      <c r="K41" s="32">
        <f t="shared" si="12"/>
        <v>3</v>
      </c>
      <c r="L41" s="34">
        <v>55.08</v>
      </c>
      <c r="M41" s="34" t="s">
        <v>186</v>
      </c>
      <c r="N41" s="34" t="s">
        <v>186</v>
      </c>
      <c r="O41" s="9" t="s">
        <v>186</v>
      </c>
      <c r="P41" s="34" t="s">
        <v>186</v>
      </c>
      <c r="Q41" s="34" t="s">
        <v>186</v>
      </c>
      <c r="R41" s="34" t="s">
        <v>186</v>
      </c>
      <c r="T41" s="9" t="s">
        <v>186</v>
      </c>
      <c r="U41" s="34">
        <v>36.93</v>
      </c>
      <c r="V41" s="34">
        <v>36.93</v>
      </c>
    </row>
    <row r="42" spans="1:22" x14ac:dyDescent="0.2">
      <c r="A42" s="6">
        <v>40</v>
      </c>
      <c r="B42" s="18" t="s">
        <v>121</v>
      </c>
      <c r="C42" s="18">
        <v>2004</v>
      </c>
      <c r="D42" s="18" t="s">
        <v>80</v>
      </c>
      <c r="E42" s="34">
        <v>75169</v>
      </c>
      <c r="F42" s="18" t="s">
        <v>172</v>
      </c>
      <c r="G42" s="32">
        <v>27</v>
      </c>
      <c r="H42" s="32">
        <v>21</v>
      </c>
      <c r="I42" s="33">
        <f t="shared" si="10"/>
        <v>121.06</v>
      </c>
      <c r="J42" s="33">
        <f t="shared" si="11"/>
        <v>121.06</v>
      </c>
      <c r="K42" s="32">
        <f t="shared" si="12"/>
        <v>8</v>
      </c>
      <c r="L42" s="34">
        <v>10.45</v>
      </c>
      <c r="M42" s="34">
        <v>5.5</v>
      </c>
      <c r="N42" s="34" t="s">
        <v>186</v>
      </c>
      <c r="O42" s="9">
        <v>25.83</v>
      </c>
      <c r="P42" s="34">
        <v>4.5</v>
      </c>
      <c r="Q42" s="34" t="s">
        <v>186</v>
      </c>
      <c r="R42" s="34">
        <v>21.4</v>
      </c>
      <c r="T42" s="9">
        <v>25.83</v>
      </c>
      <c r="U42" s="34">
        <v>24</v>
      </c>
      <c r="V42" s="34">
        <v>24</v>
      </c>
    </row>
    <row r="43" spans="1:22" x14ac:dyDescent="0.2">
      <c r="A43" s="35">
        <v>41</v>
      </c>
      <c r="B43" s="31" t="s">
        <v>180</v>
      </c>
      <c r="C43" s="31">
        <v>2005</v>
      </c>
      <c r="D43" s="34" t="s">
        <v>237</v>
      </c>
      <c r="E43" s="31">
        <v>71548</v>
      </c>
      <c r="F43" s="31" t="s">
        <v>172</v>
      </c>
      <c r="G43" s="54">
        <v>0</v>
      </c>
      <c r="H43" s="32">
        <v>27</v>
      </c>
      <c r="I43" s="33">
        <f t="shared" si="10"/>
        <v>110.94999999999999</v>
      </c>
      <c r="J43" s="55">
        <f t="shared" si="11"/>
        <v>110.94999999999999</v>
      </c>
      <c r="K43" s="54">
        <f t="shared" si="12"/>
        <v>8</v>
      </c>
      <c r="L43" s="31">
        <v>3</v>
      </c>
      <c r="M43" s="31">
        <v>21.55</v>
      </c>
      <c r="N43" s="34">
        <v>9.91</v>
      </c>
      <c r="O43" s="9">
        <v>25.83</v>
      </c>
      <c r="P43" s="34">
        <v>7.85</v>
      </c>
      <c r="Q43" s="34">
        <v>27.74</v>
      </c>
      <c r="R43" s="34">
        <v>10</v>
      </c>
      <c r="T43" s="9">
        <v>25.83</v>
      </c>
      <c r="U43" s="34" t="s">
        <v>186</v>
      </c>
      <c r="V43" s="34" t="s">
        <v>186</v>
      </c>
    </row>
    <row r="44" spans="1:22" x14ac:dyDescent="0.2">
      <c r="A44" s="35">
        <v>42</v>
      </c>
      <c r="B44" s="34" t="s">
        <v>251</v>
      </c>
      <c r="C44" s="34">
        <v>2006</v>
      </c>
      <c r="D44" s="34" t="s">
        <v>66</v>
      </c>
      <c r="E44" s="34">
        <v>73281</v>
      </c>
      <c r="F44" s="34" t="s">
        <v>172</v>
      </c>
      <c r="G44" s="7">
        <v>0</v>
      </c>
      <c r="H44" s="32">
        <v>18</v>
      </c>
      <c r="I44" s="33">
        <f t="shared" si="10"/>
        <v>107.80999999999999</v>
      </c>
      <c r="J44" s="8">
        <f t="shared" si="11"/>
        <v>107.80999999999999</v>
      </c>
      <c r="K44" s="7">
        <f t="shared" si="12"/>
        <v>4</v>
      </c>
      <c r="L44" s="34"/>
      <c r="N44" s="34">
        <v>21.55</v>
      </c>
      <c r="O44" s="9" t="s">
        <v>186</v>
      </c>
      <c r="P44" s="34">
        <v>31.4</v>
      </c>
      <c r="Q44" s="34" t="s">
        <v>186</v>
      </c>
      <c r="R44" s="34" t="s">
        <v>186</v>
      </c>
      <c r="T44" s="9" t="s">
        <v>186</v>
      </c>
      <c r="U44" s="34">
        <v>27.43</v>
      </c>
      <c r="V44" s="34">
        <v>27.43</v>
      </c>
    </row>
    <row r="45" spans="1:22" x14ac:dyDescent="0.2">
      <c r="A45" s="6">
        <v>43</v>
      </c>
      <c r="B45" s="34" t="s">
        <v>95</v>
      </c>
      <c r="C45" s="34">
        <v>2004</v>
      </c>
      <c r="D45" s="34" t="s">
        <v>21</v>
      </c>
      <c r="E45" s="34">
        <v>70346</v>
      </c>
      <c r="F45" s="34" t="s">
        <v>173</v>
      </c>
      <c r="G45" s="7">
        <v>29</v>
      </c>
      <c r="H45" s="32">
        <v>20</v>
      </c>
      <c r="I45" s="33">
        <f t="shared" si="10"/>
        <v>102.18</v>
      </c>
      <c r="J45" s="8">
        <f t="shared" si="11"/>
        <v>102.18</v>
      </c>
      <c r="K45" s="7">
        <f t="shared" si="12"/>
        <v>9</v>
      </c>
      <c r="L45" s="34">
        <v>1.5</v>
      </c>
      <c r="M45" s="9">
        <v>21.55</v>
      </c>
      <c r="N45" s="34">
        <v>9.91</v>
      </c>
      <c r="O45" s="9">
        <v>13</v>
      </c>
      <c r="P45" s="34">
        <v>19.23</v>
      </c>
      <c r="Q45" s="34">
        <v>6.5</v>
      </c>
      <c r="R45" s="34" t="s">
        <v>186</v>
      </c>
      <c r="T45" s="9">
        <v>13</v>
      </c>
      <c r="U45" s="34">
        <v>24.2</v>
      </c>
      <c r="V45" s="34">
        <v>24.2</v>
      </c>
    </row>
    <row r="46" spans="1:22" x14ac:dyDescent="0.2">
      <c r="A46" s="6">
        <v>44</v>
      </c>
      <c r="B46" s="34" t="s">
        <v>84</v>
      </c>
      <c r="C46" s="34">
        <v>2007</v>
      </c>
      <c r="D46" s="34" t="s">
        <v>119</v>
      </c>
      <c r="E46" s="34">
        <v>70657</v>
      </c>
      <c r="F46" s="34" t="s">
        <v>172</v>
      </c>
      <c r="G46" s="32">
        <v>0</v>
      </c>
      <c r="H46" s="32">
        <v>17</v>
      </c>
      <c r="I46" s="33">
        <f t="shared" ref="I46:I77" si="13">J46</f>
        <v>90.91</v>
      </c>
      <c r="J46" s="33">
        <f t="shared" ref="J46:J77" si="14">MAX(L46:V46)+IF(K46&gt;1,LARGE(L46:V46,2),0)+IF(K46&gt;2,LARGE(L46:V46,3),0)+IF(K46&gt;3,LARGE(L46:V46,4),0)+IF(K46&gt;4,LARGE(L46:V46,5),0)</f>
        <v>90.91</v>
      </c>
      <c r="K46" s="32">
        <f t="shared" ref="K46:K77" si="15">COUNT(L46:V46)</f>
        <v>5</v>
      </c>
      <c r="L46" s="34"/>
      <c r="M46" s="34">
        <v>11</v>
      </c>
      <c r="N46" s="34">
        <v>9.91</v>
      </c>
      <c r="O46" s="31" t="s">
        <v>186</v>
      </c>
      <c r="P46" s="34">
        <v>30</v>
      </c>
      <c r="Q46" s="34" t="s">
        <v>186</v>
      </c>
      <c r="R46" s="34" t="s">
        <v>186</v>
      </c>
      <c r="T46" s="9" t="s">
        <v>186</v>
      </c>
      <c r="U46" s="34">
        <v>20</v>
      </c>
      <c r="V46" s="34">
        <v>20</v>
      </c>
    </row>
    <row r="47" spans="1:22" x14ac:dyDescent="0.2">
      <c r="A47" s="6">
        <v>45</v>
      </c>
      <c r="B47" s="34" t="s">
        <v>142</v>
      </c>
      <c r="C47" s="34">
        <v>2006</v>
      </c>
      <c r="D47" s="34" t="s">
        <v>78</v>
      </c>
      <c r="E47" s="34">
        <v>68498</v>
      </c>
      <c r="F47" s="34" t="s">
        <v>172</v>
      </c>
      <c r="G47" s="7">
        <v>16.5</v>
      </c>
      <c r="H47" s="32">
        <v>16</v>
      </c>
      <c r="I47" s="33">
        <f t="shared" si="13"/>
        <v>88.82</v>
      </c>
      <c r="J47" s="8">
        <f t="shared" si="14"/>
        <v>88.82</v>
      </c>
      <c r="K47" s="7">
        <f t="shared" si="15"/>
        <v>4</v>
      </c>
      <c r="L47" s="34">
        <v>35.4</v>
      </c>
      <c r="M47" s="9" t="s">
        <v>186</v>
      </c>
      <c r="N47" s="34" t="s">
        <v>186</v>
      </c>
      <c r="O47" s="34" t="s">
        <v>186</v>
      </c>
      <c r="P47" s="34" t="s">
        <v>186</v>
      </c>
      <c r="Q47" s="34">
        <v>13</v>
      </c>
      <c r="R47" s="34" t="s">
        <v>186</v>
      </c>
      <c r="T47" s="9" t="s">
        <v>186</v>
      </c>
      <c r="U47" s="34">
        <v>20.21</v>
      </c>
      <c r="V47" s="34">
        <v>20.21</v>
      </c>
    </row>
    <row r="48" spans="1:22" x14ac:dyDescent="0.2">
      <c r="A48" s="35">
        <v>46</v>
      </c>
      <c r="B48" s="34" t="s">
        <v>243</v>
      </c>
      <c r="C48" s="34">
        <v>2005</v>
      </c>
      <c r="D48" s="34" t="s">
        <v>119</v>
      </c>
      <c r="E48" s="34">
        <v>71409</v>
      </c>
      <c r="F48" s="34" t="s">
        <v>172</v>
      </c>
      <c r="G48" s="7">
        <v>0</v>
      </c>
      <c r="H48" s="32">
        <v>15</v>
      </c>
      <c r="I48" s="33">
        <f t="shared" si="13"/>
        <v>87.72</v>
      </c>
      <c r="J48" s="8">
        <f t="shared" si="14"/>
        <v>87.72</v>
      </c>
      <c r="K48" s="7">
        <f t="shared" si="15"/>
        <v>7</v>
      </c>
      <c r="L48" s="34"/>
      <c r="N48" s="34">
        <v>6</v>
      </c>
      <c r="O48" s="31">
        <v>0</v>
      </c>
      <c r="P48" s="34" t="s">
        <v>186</v>
      </c>
      <c r="Q48" s="34">
        <v>27.74</v>
      </c>
      <c r="R48" s="34">
        <v>14.1</v>
      </c>
      <c r="S48" s="31"/>
      <c r="T48" s="31">
        <v>0</v>
      </c>
      <c r="U48" s="34">
        <v>19.940000000000001</v>
      </c>
      <c r="V48" s="34">
        <v>19.940000000000001</v>
      </c>
    </row>
    <row r="49" spans="1:22" x14ac:dyDescent="0.2">
      <c r="A49" s="6">
        <v>47</v>
      </c>
      <c r="B49" s="31" t="s">
        <v>179</v>
      </c>
      <c r="C49" s="31">
        <v>2005</v>
      </c>
      <c r="D49" s="31" t="s">
        <v>66</v>
      </c>
      <c r="E49" s="31">
        <v>72851</v>
      </c>
      <c r="F49" s="31" t="s">
        <v>173</v>
      </c>
      <c r="G49" s="54">
        <v>0</v>
      </c>
      <c r="H49" s="32">
        <v>12</v>
      </c>
      <c r="I49" s="33">
        <f t="shared" si="13"/>
        <v>66.91</v>
      </c>
      <c r="J49" s="55">
        <f t="shared" si="14"/>
        <v>66.91</v>
      </c>
      <c r="K49" s="54">
        <f t="shared" si="15"/>
        <v>6</v>
      </c>
      <c r="L49" s="31">
        <v>6</v>
      </c>
      <c r="M49" s="31">
        <v>8.25</v>
      </c>
      <c r="N49" s="34" t="s">
        <v>186</v>
      </c>
      <c r="O49" s="31">
        <v>13</v>
      </c>
      <c r="P49" s="34" t="s">
        <v>186</v>
      </c>
      <c r="Q49" s="34" t="s">
        <v>186</v>
      </c>
      <c r="R49" s="34" t="s">
        <v>186</v>
      </c>
      <c r="S49" s="31"/>
      <c r="T49" s="31">
        <v>13</v>
      </c>
      <c r="U49" s="34">
        <v>16.329999999999998</v>
      </c>
      <c r="V49" s="34">
        <v>16.329999999999998</v>
      </c>
    </row>
    <row r="50" spans="1:22" s="34" customFormat="1" x14ac:dyDescent="0.2">
      <c r="A50" s="6">
        <v>48</v>
      </c>
      <c r="B50" s="31" t="s">
        <v>163</v>
      </c>
      <c r="C50" s="31">
        <v>2005</v>
      </c>
      <c r="D50" s="19" t="s">
        <v>66</v>
      </c>
      <c r="E50" s="31">
        <v>71310</v>
      </c>
      <c r="F50" s="19" t="s">
        <v>172</v>
      </c>
      <c r="G50" s="54">
        <v>1.5</v>
      </c>
      <c r="H50" s="32">
        <v>10</v>
      </c>
      <c r="I50" s="33">
        <f t="shared" si="13"/>
        <v>58.07</v>
      </c>
      <c r="J50" s="55">
        <f t="shared" si="14"/>
        <v>58.07</v>
      </c>
      <c r="K50" s="54">
        <f t="shared" si="15"/>
        <v>6</v>
      </c>
      <c r="L50" s="31" t="s">
        <v>186</v>
      </c>
      <c r="M50" s="31">
        <v>2.75</v>
      </c>
      <c r="N50" s="34">
        <v>0</v>
      </c>
      <c r="O50" s="31">
        <v>10.039999999999999</v>
      </c>
      <c r="P50" s="34" t="s">
        <v>186</v>
      </c>
      <c r="Q50" s="34" t="s">
        <v>186</v>
      </c>
      <c r="R50" s="34" t="s">
        <v>186</v>
      </c>
      <c r="S50" s="31"/>
      <c r="T50" s="31">
        <v>10.039999999999999</v>
      </c>
      <c r="U50" s="34">
        <v>17.62</v>
      </c>
      <c r="V50" s="34">
        <v>17.62</v>
      </c>
    </row>
    <row r="51" spans="1:22" x14ac:dyDescent="0.2">
      <c r="A51" s="35">
        <v>49</v>
      </c>
      <c r="B51" s="34" t="s">
        <v>196</v>
      </c>
      <c r="C51" s="34">
        <v>2007</v>
      </c>
      <c r="D51" s="34" t="s">
        <v>119</v>
      </c>
      <c r="E51" s="34">
        <v>71447</v>
      </c>
      <c r="F51" s="34" t="s">
        <v>172</v>
      </c>
      <c r="G51" s="32">
        <v>0</v>
      </c>
      <c r="H51" s="32">
        <v>11</v>
      </c>
      <c r="I51" s="33">
        <f t="shared" si="13"/>
        <v>55</v>
      </c>
      <c r="J51" s="33">
        <f t="shared" si="14"/>
        <v>55</v>
      </c>
      <c r="K51" s="32">
        <f t="shared" si="15"/>
        <v>4</v>
      </c>
      <c r="L51" s="34"/>
      <c r="M51" s="34"/>
      <c r="N51" s="34">
        <v>3</v>
      </c>
      <c r="O51" s="31" t="s">
        <v>186</v>
      </c>
      <c r="P51" s="34" t="s">
        <v>186</v>
      </c>
      <c r="Q51" s="34">
        <v>26</v>
      </c>
      <c r="R51" s="34" t="s">
        <v>186</v>
      </c>
      <c r="S51" s="31"/>
      <c r="T51" s="31" t="s">
        <v>186</v>
      </c>
      <c r="U51" s="34">
        <v>13</v>
      </c>
      <c r="V51" s="34">
        <v>13</v>
      </c>
    </row>
    <row r="52" spans="1:22" s="34" customFormat="1" x14ac:dyDescent="0.2">
      <c r="A52" s="6">
        <v>50</v>
      </c>
      <c r="B52" s="34" t="s">
        <v>162</v>
      </c>
      <c r="C52" s="34">
        <v>2004</v>
      </c>
      <c r="D52" s="34" t="s">
        <v>246</v>
      </c>
      <c r="E52" s="34">
        <v>74925</v>
      </c>
      <c r="F52" s="34" t="s">
        <v>172</v>
      </c>
      <c r="G52" s="32">
        <v>18</v>
      </c>
      <c r="H52" s="32">
        <v>14</v>
      </c>
      <c r="I52" s="33">
        <f t="shared" si="13"/>
        <v>46.97</v>
      </c>
      <c r="J52" s="33">
        <f t="shared" si="14"/>
        <v>46.97</v>
      </c>
      <c r="K52" s="32">
        <f t="shared" si="15"/>
        <v>5</v>
      </c>
      <c r="L52" s="34" t="s">
        <v>186</v>
      </c>
      <c r="M52" s="34">
        <v>0</v>
      </c>
      <c r="N52" s="34" t="s">
        <v>186</v>
      </c>
      <c r="O52" s="34" t="s">
        <v>186</v>
      </c>
      <c r="P52" s="34">
        <v>19.23</v>
      </c>
      <c r="Q52" s="34">
        <v>27.74</v>
      </c>
      <c r="R52" s="34" t="s">
        <v>186</v>
      </c>
      <c r="T52" s="34" t="s">
        <v>186</v>
      </c>
      <c r="U52" s="34">
        <v>0</v>
      </c>
      <c r="V52" s="34">
        <v>0</v>
      </c>
    </row>
    <row r="53" spans="1:22" x14ac:dyDescent="0.2">
      <c r="A53" s="35">
        <v>51</v>
      </c>
      <c r="B53" s="34" t="s">
        <v>140</v>
      </c>
      <c r="C53" s="34">
        <v>2006</v>
      </c>
      <c r="D53" s="34" t="s">
        <v>246</v>
      </c>
      <c r="E53" s="34">
        <v>68727</v>
      </c>
      <c r="F53" s="34" t="s">
        <v>172</v>
      </c>
      <c r="G53" s="32">
        <v>0</v>
      </c>
      <c r="H53" s="32">
        <v>6</v>
      </c>
      <c r="I53" s="33">
        <f t="shared" si="13"/>
        <v>45.08</v>
      </c>
      <c r="J53" s="33">
        <f t="shared" si="14"/>
        <v>45.08</v>
      </c>
      <c r="K53" s="32">
        <f t="shared" si="15"/>
        <v>4</v>
      </c>
      <c r="L53" s="34"/>
      <c r="M53" s="34"/>
      <c r="N53" s="34"/>
      <c r="O53" s="34">
        <v>10.039999999999999</v>
      </c>
      <c r="P53" s="34" t="s">
        <v>186</v>
      </c>
      <c r="Q53" s="34" t="s">
        <v>186</v>
      </c>
      <c r="R53" s="34" t="s">
        <v>186</v>
      </c>
      <c r="S53" s="34"/>
      <c r="T53" s="34">
        <v>10.039999999999999</v>
      </c>
      <c r="U53" s="34">
        <v>12.5</v>
      </c>
      <c r="V53" s="34">
        <v>12.5</v>
      </c>
    </row>
    <row r="54" spans="1:22" x14ac:dyDescent="0.2">
      <c r="A54" s="35">
        <v>52</v>
      </c>
      <c r="B54" s="34" t="s">
        <v>281</v>
      </c>
      <c r="C54" s="34">
        <v>2006</v>
      </c>
      <c r="D54" s="34" t="s">
        <v>246</v>
      </c>
      <c r="E54" s="34">
        <v>69913</v>
      </c>
      <c r="F54" s="34" t="s">
        <v>172</v>
      </c>
      <c r="G54" s="32">
        <v>0</v>
      </c>
      <c r="H54" s="32">
        <v>2</v>
      </c>
      <c r="I54" s="33">
        <f t="shared" si="13"/>
        <v>42.26</v>
      </c>
      <c r="J54" s="33">
        <f t="shared" si="14"/>
        <v>42.26</v>
      </c>
      <c r="K54" s="32">
        <f t="shared" si="15"/>
        <v>3</v>
      </c>
      <c r="L54" s="34"/>
      <c r="M54" s="34"/>
      <c r="N54" s="34"/>
      <c r="O54" s="34"/>
      <c r="P54" s="34"/>
      <c r="Q54" s="34"/>
      <c r="R54" s="34">
        <v>17.7</v>
      </c>
      <c r="S54" s="34"/>
      <c r="T54" s="34"/>
      <c r="U54" s="34">
        <v>12.28</v>
      </c>
      <c r="V54" s="34">
        <v>12.28</v>
      </c>
    </row>
    <row r="55" spans="1:22" x14ac:dyDescent="0.2">
      <c r="A55" s="35">
        <v>53</v>
      </c>
      <c r="B55" s="34" t="s">
        <v>83</v>
      </c>
      <c r="C55" s="34">
        <v>2006</v>
      </c>
      <c r="D55" s="34" t="s">
        <v>21</v>
      </c>
      <c r="E55" s="34">
        <v>65790</v>
      </c>
      <c r="F55" s="34" t="s">
        <v>173</v>
      </c>
      <c r="G55" s="7">
        <v>31</v>
      </c>
      <c r="H55" s="32">
        <v>13</v>
      </c>
      <c r="I55" s="33">
        <f t="shared" si="13"/>
        <v>40.6</v>
      </c>
      <c r="J55" s="8">
        <f t="shared" si="14"/>
        <v>40.6</v>
      </c>
      <c r="K55" s="7">
        <f t="shared" si="15"/>
        <v>1</v>
      </c>
      <c r="L55" s="34" t="s">
        <v>186</v>
      </c>
      <c r="M55" s="9">
        <v>40.6</v>
      </c>
      <c r="N55" s="34" t="s">
        <v>186</v>
      </c>
      <c r="O55" s="9" t="s">
        <v>186</v>
      </c>
      <c r="P55" s="34" t="s">
        <v>186</v>
      </c>
      <c r="Q55" s="34" t="s">
        <v>186</v>
      </c>
      <c r="R55" s="34" t="s">
        <v>186</v>
      </c>
      <c r="T55" s="9" t="s">
        <v>186</v>
      </c>
      <c r="U55" s="34" t="s">
        <v>186</v>
      </c>
      <c r="V55" s="34" t="s">
        <v>186</v>
      </c>
    </row>
    <row r="56" spans="1:22" x14ac:dyDescent="0.2">
      <c r="A56" s="35">
        <v>54</v>
      </c>
      <c r="B56" s="34" t="s">
        <v>256</v>
      </c>
      <c r="C56" s="34">
        <v>2005</v>
      </c>
      <c r="D56" s="34" t="s">
        <v>318</v>
      </c>
      <c r="E56" s="34">
        <v>70458</v>
      </c>
      <c r="F56" s="34" t="s">
        <v>172</v>
      </c>
      <c r="G56" s="32">
        <v>0</v>
      </c>
      <c r="H56" s="32">
        <v>7</v>
      </c>
      <c r="I56" s="33">
        <f t="shared" si="13"/>
        <v>38.479999999999997</v>
      </c>
      <c r="J56" s="33">
        <f t="shared" si="14"/>
        <v>38.479999999999997</v>
      </c>
      <c r="K56" s="32">
        <f t="shared" si="15"/>
        <v>4</v>
      </c>
      <c r="L56" s="34"/>
      <c r="M56" s="34"/>
      <c r="N56" s="34"/>
      <c r="O56" s="34">
        <v>10.039999999999999</v>
      </c>
      <c r="P56" s="34" t="s">
        <v>186</v>
      </c>
      <c r="Q56" s="34" t="s">
        <v>186</v>
      </c>
      <c r="R56" s="34" t="s">
        <v>186</v>
      </c>
      <c r="S56" s="34"/>
      <c r="T56" s="34">
        <v>10.039999999999999</v>
      </c>
      <c r="U56" s="34">
        <v>9.1999999999999993</v>
      </c>
      <c r="V56" s="34">
        <v>9.1999999999999993</v>
      </c>
    </row>
    <row r="57" spans="1:22" x14ac:dyDescent="0.2">
      <c r="A57" s="35">
        <v>55</v>
      </c>
      <c r="B57" s="34" t="s">
        <v>88</v>
      </c>
      <c r="C57" s="34">
        <v>2008</v>
      </c>
      <c r="D57" s="34" t="s">
        <v>21</v>
      </c>
      <c r="E57" s="34">
        <v>70600</v>
      </c>
      <c r="F57" s="34" t="s">
        <v>172</v>
      </c>
      <c r="G57" s="35">
        <v>0</v>
      </c>
      <c r="H57" s="35">
        <v>0</v>
      </c>
      <c r="I57" s="33">
        <f t="shared" si="13"/>
        <v>33.22</v>
      </c>
      <c r="J57" s="33">
        <f t="shared" si="14"/>
        <v>33.22</v>
      </c>
      <c r="K57" s="32">
        <f t="shared" si="15"/>
        <v>2</v>
      </c>
      <c r="L57" s="34"/>
      <c r="M57" s="34"/>
      <c r="N57" s="34"/>
      <c r="O57" s="34"/>
      <c r="P57" s="34"/>
      <c r="Q57" s="34"/>
      <c r="R57" s="34"/>
      <c r="S57" s="34"/>
      <c r="T57" s="34"/>
      <c r="U57" s="34">
        <v>16.61</v>
      </c>
      <c r="V57" s="34">
        <v>16.61</v>
      </c>
    </row>
    <row r="58" spans="1:22" x14ac:dyDescent="0.2">
      <c r="A58" s="35">
        <v>56</v>
      </c>
      <c r="B58" s="34" t="s">
        <v>108</v>
      </c>
      <c r="C58" s="34">
        <v>2006</v>
      </c>
      <c r="D58" s="34" t="s">
        <v>246</v>
      </c>
      <c r="E58" s="34">
        <v>69260</v>
      </c>
      <c r="F58" s="34" t="s">
        <v>172</v>
      </c>
      <c r="G58" s="35">
        <v>0</v>
      </c>
      <c r="H58" s="35">
        <v>0</v>
      </c>
      <c r="I58" s="33">
        <f t="shared" si="13"/>
        <v>25.32</v>
      </c>
      <c r="J58" s="33">
        <f t="shared" si="14"/>
        <v>25.32</v>
      </c>
      <c r="K58" s="32">
        <f t="shared" si="15"/>
        <v>2</v>
      </c>
      <c r="L58" s="34"/>
      <c r="M58" s="34"/>
      <c r="N58" s="34"/>
      <c r="O58" s="34"/>
      <c r="P58" s="34"/>
      <c r="Q58" s="34"/>
      <c r="R58" s="34"/>
      <c r="S58" s="34"/>
      <c r="T58" s="34"/>
      <c r="U58" s="34">
        <v>12.66</v>
      </c>
      <c r="V58" s="34">
        <v>12.66</v>
      </c>
    </row>
    <row r="59" spans="1:22" s="34" customFormat="1" x14ac:dyDescent="0.2">
      <c r="A59" s="35">
        <v>57</v>
      </c>
      <c r="B59" s="34" t="s">
        <v>64</v>
      </c>
      <c r="C59" s="34">
        <v>2005</v>
      </c>
      <c r="D59" s="34" t="s">
        <v>66</v>
      </c>
      <c r="E59" s="34">
        <v>67050</v>
      </c>
      <c r="F59" s="34" t="s">
        <v>172</v>
      </c>
      <c r="G59" s="32">
        <v>38</v>
      </c>
      <c r="H59" s="32">
        <v>0</v>
      </c>
      <c r="I59" s="33">
        <f t="shared" si="13"/>
        <v>22.34</v>
      </c>
      <c r="J59" s="33">
        <f t="shared" si="14"/>
        <v>22.34</v>
      </c>
      <c r="K59" s="32">
        <f t="shared" si="15"/>
        <v>2</v>
      </c>
      <c r="L59" s="34" t="s">
        <v>186</v>
      </c>
      <c r="M59" s="34" t="s">
        <v>186</v>
      </c>
      <c r="N59" s="34" t="s">
        <v>186</v>
      </c>
      <c r="O59" s="34" t="s">
        <v>186</v>
      </c>
      <c r="P59" s="34" t="s">
        <v>186</v>
      </c>
      <c r="Q59" s="34" t="s">
        <v>186</v>
      </c>
      <c r="R59" s="34" t="s">
        <v>186</v>
      </c>
      <c r="T59" s="34" t="s">
        <v>186</v>
      </c>
      <c r="U59" s="34">
        <v>11.17</v>
      </c>
      <c r="V59" s="34">
        <v>11.17</v>
      </c>
    </row>
    <row r="60" spans="1:22" x14ac:dyDescent="0.2">
      <c r="A60" s="39">
        <v>58</v>
      </c>
      <c r="B60" s="31" t="s">
        <v>104</v>
      </c>
      <c r="C60" s="31">
        <v>2006</v>
      </c>
      <c r="D60" s="31" t="s">
        <v>80</v>
      </c>
      <c r="E60" s="31">
        <v>70077</v>
      </c>
      <c r="F60" s="31" t="s">
        <v>172</v>
      </c>
      <c r="G60" s="54">
        <v>0</v>
      </c>
      <c r="H60" s="32">
        <v>0</v>
      </c>
      <c r="I60" s="33">
        <f t="shared" si="13"/>
        <v>22.169999999999998</v>
      </c>
      <c r="J60" s="55">
        <f t="shared" si="14"/>
        <v>22.169999999999998</v>
      </c>
      <c r="K60" s="54">
        <f t="shared" si="15"/>
        <v>3</v>
      </c>
      <c r="L60" s="31">
        <v>10.45</v>
      </c>
      <c r="M60" s="31" t="s">
        <v>186</v>
      </c>
      <c r="N60" s="31" t="s">
        <v>186</v>
      </c>
      <c r="O60" s="31" t="s">
        <v>186</v>
      </c>
      <c r="P60" s="34" t="s">
        <v>186</v>
      </c>
      <c r="Q60" s="34" t="s">
        <v>186</v>
      </c>
      <c r="R60" s="34" t="s">
        <v>186</v>
      </c>
      <c r="S60" s="31"/>
      <c r="T60" s="31" t="s">
        <v>186</v>
      </c>
      <c r="U60" s="34">
        <v>5.86</v>
      </c>
      <c r="V60" s="34">
        <v>5.86</v>
      </c>
    </row>
    <row r="61" spans="1:22" x14ac:dyDescent="0.2">
      <c r="A61" s="35">
        <v>59</v>
      </c>
      <c r="B61" s="21" t="s">
        <v>144</v>
      </c>
      <c r="C61" s="34">
        <v>2006</v>
      </c>
      <c r="D61" s="29" t="s">
        <v>184</v>
      </c>
      <c r="E61" s="34">
        <v>71383</v>
      </c>
      <c r="F61" s="29" t="s">
        <v>172</v>
      </c>
      <c r="G61" s="32">
        <v>7</v>
      </c>
      <c r="H61" s="32">
        <v>0</v>
      </c>
      <c r="I61" s="33">
        <f t="shared" si="13"/>
        <v>21.52</v>
      </c>
      <c r="J61" s="33">
        <f t="shared" si="14"/>
        <v>21.52</v>
      </c>
      <c r="K61" s="32">
        <f t="shared" si="15"/>
        <v>2</v>
      </c>
      <c r="L61" s="34" t="s">
        <v>186</v>
      </c>
      <c r="M61" s="34" t="s">
        <v>186</v>
      </c>
      <c r="N61" s="34" t="s">
        <v>186</v>
      </c>
      <c r="O61" s="34" t="s">
        <v>186</v>
      </c>
      <c r="P61" s="34" t="s">
        <v>186</v>
      </c>
      <c r="Q61" s="34" t="s">
        <v>186</v>
      </c>
      <c r="R61" s="34" t="s">
        <v>186</v>
      </c>
      <c r="S61" s="31"/>
      <c r="T61" s="31" t="s">
        <v>186</v>
      </c>
      <c r="U61" s="34">
        <v>10.76</v>
      </c>
      <c r="V61" s="34">
        <v>10.76</v>
      </c>
    </row>
    <row r="62" spans="1:22" s="34" customFormat="1" x14ac:dyDescent="0.2">
      <c r="A62" s="35">
        <v>60</v>
      </c>
      <c r="B62" s="34" t="s">
        <v>301</v>
      </c>
      <c r="C62" s="34">
        <v>2004</v>
      </c>
      <c r="D62" s="34" t="s">
        <v>92</v>
      </c>
      <c r="E62" s="34">
        <v>64832</v>
      </c>
      <c r="F62" s="34" t="s">
        <v>172</v>
      </c>
      <c r="G62" s="35">
        <v>0</v>
      </c>
      <c r="H62" s="35">
        <v>0</v>
      </c>
      <c r="I62" s="33">
        <f t="shared" si="13"/>
        <v>21.4</v>
      </c>
      <c r="J62" s="33">
        <f t="shared" si="14"/>
        <v>21.4</v>
      </c>
      <c r="K62" s="32">
        <f t="shared" si="15"/>
        <v>2</v>
      </c>
      <c r="U62" s="34">
        <v>10.7</v>
      </c>
      <c r="V62" s="34">
        <v>10.7</v>
      </c>
    </row>
    <row r="63" spans="1:22" x14ac:dyDescent="0.2">
      <c r="A63" s="35">
        <v>61</v>
      </c>
      <c r="B63" s="34" t="s">
        <v>76</v>
      </c>
      <c r="C63" s="34">
        <v>2008</v>
      </c>
      <c r="D63" s="34" t="s">
        <v>119</v>
      </c>
      <c r="E63" s="34">
        <v>68347</v>
      </c>
      <c r="F63" s="34" t="s">
        <v>172</v>
      </c>
      <c r="G63" s="35">
        <v>0</v>
      </c>
      <c r="H63" s="35">
        <v>0</v>
      </c>
      <c r="I63" s="33">
        <f t="shared" si="13"/>
        <v>20.72</v>
      </c>
      <c r="J63" s="33">
        <f t="shared" si="14"/>
        <v>20.72</v>
      </c>
      <c r="K63" s="32">
        <f t="shared" si="15"/>
        <v>2</v>
      </c>
      <c r="L63" s="34"/>
      <c r="M63" s="34"/>
      <c r="N63" s="34"/>
      <c r="O63" s="34"/>
      <c r="P63" s="34"/>
      <c r="Q63" s="34"/>
      <c r="R63" s="34"/>
      <c r="S63" s="34"/>
      <c r="T63" s="34"/>
      <c r="U63" s="34">
        <v>10.36</v>
      </c>
      <c r="V63" s="34">
        <v>10.36</v>
      </c>
    </row>
    <row r="64" spans="1:22" x14ac:dyDescent="0.2">
      <c r="A64" s="35">
        <v>62</v>
      </c>
      <c r="B64" s="34" t="s">
        <v>222</v>
      </c>
      <c r="C64" s="34">
        <v>2004</v>
      </c>
      <c r="D64" s="34" t="s">
        <v>132</v>
      </c>
      <c r="E64" s="34">
        <v>67953</v>
      </c>
      <c r="F64" s="34" t="s">
        <v>172</v>
      </c>
      <c r="G64" s="32">
        <v>0</v>
      </c>
      <c r="H64" s="32">
        <v>8</v>
      </c>
      <c r="I64" s="33">
        <f t="shared" si="13"/>
        <v>20.079999999999998</v>
      </c>
      <c r="J64" s="33">
        <f t="shared" si="14"/>
        <v>20.079999999999998</v>
      </c>
      <c r="K64" s="32">
        <f t="shared" si="15"/>
        <v>2</v>
      </c>
      <c r="L64" s="34"/>
      <c r="M64" s="34"/>
      <c r="N64" s="34"/>
      <c r="O64" s="34">
        <v>10.039999999999999</v>
      </c>
      <c r="P64" s="34" t="s">
        <v>186</v>
      </c>
      <c r="Q64" s="34" t="s">
        <v>186</v>
      </c>
      <c r="R64" s="34" t="s">
        <v>186</v>
      </c>
      <c r="S64" s="34"/>
      <c r="T64" s="34">
        <v>10.039999999999999</v>
      </c>
      <c r="U64" s="34" t="s">
        <v>186</v>
      </c>
      <c r="V64" s="34" t="s">
        <v>186</v>
      </c>
    </row>
    <row r="65" spans="1:22" x14ac:dyDescent="0.2">
      <c r="A65" s="35">
        <v>62</v>
      </c>
      <c r="B65" s="34" t="s">
        <v>182</v>
      </c>
      <c r="C65" s="34">
        <v>2005</v>
      </c>
      <c r="D65" s="34" t="s">
        <v>237</v>
      </c>
      <c r="E65" s="34">
        <v>60149</v>
      </c>
      <c r="F65" s="34" t="s">
        <v>172</v>
      </c>
      <c r="G65" s="32">
        <v>0</v>
      </c>
      <c r="H65" s="32">
        <v>9</v>
      </c>
      <c r="I65" s="33">
        <f t="shared" si="13"/>
        <v>20.079999999999998</v>
      </c>
      <c r="J65" s="33">
        <f t="shared" si="14"/>
        <v>20.079999999999998</v>
      </c>
      <c r="K65" s="32">
        <f t="shared" si="15"/>
        <v>4</v>
      </c>
      <c r="L65" s="34">
        <v>0</v>
      </c>
      <c r="M65" s="34" t="s">
        <v>186</v>
      </c>
      <c r="N65" s="34" t="s">
        <v>186</v>
      </c>
      <c r="O65" s="34">
        <v>10.039999999999999</v>
      </c>
      <c r="P65" s="34" t="s">
        <v>186</v>
      </c>
      <c r="Q65" s="34" t="s">
        <v>186</v>
      </c>
      <c r="R65" s="34">
        <v>0</v>
      </c>
      <c r="S65" s="34"/>
      <c r="T65" s="34">
        <v>10.039999999999999</v>
      </c>
      <c r="U65" s="34" t="s">
        <v>186</v>
      </c>
      <c r="V65" s="34" t="s">
        <v>186</v>
      </c>
    </row>
    <row r="66" spans="1:22" x14ac:dyDescent="0.2">
      <c r="A66" s="35">
        <v>62</v>
      </c>
      <c r="B66" s="34" t="s">
        <v>255</v>
      </c>
      <c r="C66" s="34">
        <v>2004</v>
      </c>
      <c r="D66" s="34" t="s">
        <v>132</v>
      </c>
      <c r="E66" s="34">
        <v>76256</v>
      </c>
      <c r="F66" s="34" t="s">
        <v>172</v>
      </c>
      <c r="G66" s="32">
        <v>0</v>
      </c>
      <c r="H66" s="32">
        <v>5</v>
      </c>
      <c r="I66" s="33">
        <f t="shared" si="13"/>
        <v>20.079999999999998</v>
      </c>
      <c r="J66" s="33">
        <f t="shared" si="14"/>
        <v>20.079999999999998</v>
      </c>
      <c r="K66" s="32">
        <f t="shared" si="15"/>
        <v>2</v>
      </c>
      <c r="L66" s="34"/>
      <c r="M66" s="34"/>
      <c r="N66" s="34"/>
      <c r="O66" s="34">
        <v>10.039999999999999</v>
      </c>
      <c r="P66" s="34" t="s">
        <v>186</v>
      </c>
      <c r="Q66" s="34" t="s">
        <v>186</v>
      </c>
      <c r="R66" s="34" t="s">
        <v>186</v>
      </c>
      <c r="S66" s="34"/>
      <c r="T66" s="34">
        <v>10.039999999999999</v>
      </c>
      <c r="U66" s="34" t="s">
        <v>186</v>
      </c>
      <c r="V66" s="34" t="s">
        <v>186</v>
      </c>
    </row>
    <row r="67" spans="1:22" x14ac:dyDescent="0.2">
      <c r="A67" s="52">
        <v>62</v>
      </c>
      <c r="B67" s="31" t="s">
        <v>143</v>
      </c>
      <c r="C67" s="31">
        <v>2006</v>
      </c>
      <c r="D67" s="31" t="s">
        <v>228</v>
      </c>
      <c r="E67" s="31">
        <v>73268</v>
      </c>
      <c r="F67" s="31" t="s">
        <v>172</v>
      </c>
      <c r="G67" s="54">
        <v>0</v>
      </c>
      <c r="H67" s="32">
        <v>4</v>
      </c>
      <c r="I67" s="33">
        <f t="shared" si="13"/>
        <v>20.079999999999998</v>
      </c>
      <c r="J67" s="55">
        <f t="shared" si="14"/>
        <v>20.079999999999998</v>
      </c>
      <c r="K67" s="54">
        <f t="shared" si="15"/>
        <v>4</v>
      </c>
      <c r="L67" s="31"/>
      <c r="M67" s="31"/>
      <c r="N67" s="31"/>
      <c r="O67" s="31">
        <v>10.039999999999999</v>
      </c>
      <c r="P67" s="31" t="s">
        <v>186</v>
      </c>
      <c r="Q67" s="31" t="s">
        <v>186</v>
      </c>
      <c r="R67" s="34" t="s">
        <v>186</v>
      </c>
      <c r="S67" s="31"/>
      <c r="T67" s="31">
        <v>10.039999999999999</v>
      </c>
      <c r="U67" s="34">
        <v>0</v>
      </c>
      <c r="V67" s="34">
        <v>0</v>
      </c>
    </row>
    <row r="68" spans="1:22" x14ac:dyDescent="0.2">
      <c r="A68" s="35">
        <v>66</v>
      </c>
      <c r="B68" s="34" t="s">
        <v>239</v>
      </c>
      <c r="C68" s="34">
        <v>2005</v>
      </c>
      <c r="D68" s="34" t="s">
        <v>119</v>
      </c>
      <c r="E68" s="34">
        <v>68350</v>
      </c>
      <c r="F68" s="34" t="s">
        <v>172</v>
      </c>
      <c r="G68" s="32">
        <v>0</v>
      </c>
      <c r="H68" s="32">
        <v>3</v>
      </c>
      <c r="I68" s="33">
        <f t="shared" si="13"/>
        <v>19.5</v>
      </c>
      <c r="J68" s="33">
        <f t="shared" si="14"/>
        <v>19.5</v>
      </c>
      <c r="K68" s="32">
        <f t="shared" si="15"/>
        <v>2</v>
      </c>
      <c r="L68" s="34"/>
      <c r="M68" s="34"/>
      <c r="N68" s="34">
        <v>0</v>
      </c>
      <c r="O68" s="34" t="s">
        <v>186</v>
      </c>
      <c r="P68" s="34" t="s">
        <v>186</v>
      </c>
      <c r="Q68" s="34">
        <v>19.5</v>
      </c>
      <c r="R68" s="34" t="s">
        <v>186</v>
      </c>
      <c r="S68" s="34"/>
      <c r="T68" s="34" t="s">
        <v>186</v>
      </c>
      <c r="U68" s="34" t="s">
        <v>186</v>
      </c>
      <c r="V68" s="34" t="s">
        <v>186</v>
      </c>
    </row>
    <row r="69" spans="1:22" x14ac:dyDescent="0.2">
      <c r="A69" s="52">
        <v>67</v>
      </c>
      <c r="B69" s="31" t="s">
        <v>240</v>
      </c>
      <c r="C69" s="31">
        <v>2005</v>
      </c>
      <c r="D69" s="31" t="s">
        <v>80</v>
      </c>
      <c r="E69" s="31">
        <v>75130</v>
      </c>
      <c r="F69" s="31" t="s">
        <v>172</v>
      </c>
      <c r="G69" s="54">
        <v>0</v>
      </c>
      <c r="H69" s="54">
        <v>0</v>
      </c>
      <c r="I69" s="33">
        <f t="shared" si="13"/>
        <v>18.600000000000001</v>
      </c>
      <c r="J69" s="55">
        <f t="shared" si="14"/>
        <v>18.600000000000001</v>
      </c>
      <c r="K69" s="54">
        <f t="shared" si="15"/>
        <v>8</v>
      </c>
      <c r="L69" s="31"/>
      <c r="M69" s="31"/>
      <c r="N69" s="31">
        <v>1.5</v>
      </c>
      <c r="O69" s="31">
        <v>0</v>
      </c>
      <c r="P69" s="31">
        <v>1.5</v>
      </c>
      <c r="Q69" s="31">
        <v>0</v>
      </c>
      <c r="R69" s="34">
        <v>7.6</v>
      </c>
      <c r="S69" s="31"/>
      <c r="T69" s="31">
        <v>0</v>
      </c>
      <c r="U69" s="34">
        <v>4</v>
      </c>
      <c r="V69" s="34">
        <v>4</v>
      </c>
    </row>
    <row r="70" spans="1:22" x14ac:dyDescent="0.2">
      <c r="A70" s="6">
        <v>68</v>
      </c>
      <c r="B70" s="34" t="s">
        <v>147</v>
      </c>
      <c r="C70" s="34">
        <v>2006</v>
      </c>
      <c r="D70" s="34" t="s">
        <v>94</v>
      </c>
      <c r="E70" s="34">
        <v>73299</v>
      </c>
      <c r="F70" s="34" t="s">
        <v>172</v>
      </c>
      <c r="G70" s="32">
        <v>16.5</v>
      </c>
      <c r="H70" s="32">
        <v>1</v>
      </c>
      <c r="I70" s="33">
        <f t="shared" si="13"/>
        <v>17.5</v>
      </c>
      <c r="J70" s="33">
        <f t="shared" si="14"/>
        <v>17.5</v>
      </c>
      <c r="K70" s="32">
        <f t="shared" si="15"/>
        <v>4</v>
      </c>
      <c r="L70" s="34" t="s">
        <v>186</v>
      </c>
      <c r="M70" s="34">
        <v>0</v>
      </c>
      <c r="N70" s="34">
        <v>1.5</v>
      </c>
      <c r="O70" s="34" t="s">
        <v>186</v>
      </c>
      <c r="P70" s="34">
        <v>3</v>
      </c>
      <c r="Q70" s="34">
        <v>13</v>
      </c>
      <c r="R70" s="34" t="s">
        <v>186</v>
      </c>
      <c r="S70" s="34"/>
      <c r="T70" s="34" t="s">
        <v>186</v>
      </c>
      <c r="U70" s="34" t="s">
        <v>186</v>
      </c>
      <c r="V70" s="34" t="s">
        <v>186</v>
      </c>
    </row>
    <row r="71" spans="1:22" x14ac:dyDescent="0.2">
      <c r="A71" s="52">
        <v>69</v>
      </c>
      <c r="B71" s="31" t="s">
        <v>238</v>
      </c>
      <c r="C71" s="31">
        <v>2005</v>
      </c>
      <c r="D71" s="31" t="s">
        <v>119</v>
      </c>
      <c r="E71" s="31">
        <v>71413</v>
      </c>
      <c r="F71" s="31" t="s">
        <v>172</v>
      </c>
      <c r="G71" s="54">
        <v>0</v>
      </c>
      <c r="H71" s="54">
        <v>0</v>
      </c>
      <c r="I71" s="33">
        <f t="shared" si="13"/>
        <v>17.22</v>
      </c>
      <c r="J71" s="55">
        <f t="shared" si="14"/>
        <v>17.22</v>
      </c>
      <c r="K71" s="54">
        <f t="shared" si="15"/>
        <v>3</v>
      </c>
      <c r="L71" s="31"/>
      <c r="M71" s="31"/>
      <c r="N71" s="31">
        <v>1.5</v>
      </c>
      <c r="O71" s="31" t="s">
        <v>186</v>
      </c>
      <c r="P71" s="31" t="s">
        <v>186</v>
      </c>
      <c r="Q71" s="31" t="s">
        <v>186</v>
      </c>
      <c r="R71" s="34" t="s">
        <v>186</v>
      </c>
      <c r="S71" s="31"/>
      <c r="T71" s="31" t="s">
        <v>186</v>
      </c>
      <c r="U71" s="34">
        <v>7.86</v>
      </c>
      <c r="V71" s="34">
        <v>7.86</v>
      </c>
    </row>
    <row r="72" spans="1:22" x14ac:dyDescent="0.2">
      <c r="A72" s="35">
        <v>70</v>
      </c>
      <c r="B72" s="34" t="s">
        <v>77</v>
      </c>
      <c r="C72" s="34">
        <v>2006</v>
      </c>
      <c r="D72" s="34" t="s">
        <v>78</v>
      </c>
      <c r="E72" s="34">
        <v>68494</v>
      </c>
      <c r="F72" s="34" t="s">
        <v>172</v>
      </c>
      <c r="G72" s="35">
        <v>0</v>
      </c>
      <c r="H72" s="35">
        <v>0</v>
      </c>
      <c r="I72" s="33">
        <f t="shared" si="13"/>
        <v>17</v>
      </c>
      <c r="J72" s="33">
        <f t="shared" si="14"/>
        <v>17</v>
      </c>
      <c r="K72" s="32">
        <f t="shared" si="15"/>
        <v>2</v>
      </c>
      <c r="L72" s="34"/>
      <c r="M72" s="34"/>
      <c r="N72" s="34"/>
      <c r="O72" s="34"/>
      <c r="P72" s="34"/>
      <c r="Q72" s="34"/>
      <c r="R72" s="34"/>
      <c r="S72" s="34"/>
      <c r="T72" s="34"/>
      <c r="U72" s="34">
        <v>8.5</v>
      </c>
      <c r="V72" s="34">
        <v>8.5</v>
      </c>
    </row>
    <row r="73" spans="1:22" x14ac:dyDescent="0.2">
      <c r="A73" s="35">
        <v>71</v>
      </c>
      <c r="B73" s="34" t="s">
        <v>258</v>
      </c>
      <c r="C73" s="34">
        <v>2005</v>
      </c>
      <c r="D73" s="34" t="s">
        <v>228</v>
      </c>
      <c r="E73" s="34">
        <v>73269</v>
      </c>
      <c r="F73" s="34" t="s">
        <v>172</v>
      </c>
      <c r="G73" s="32">
        <v>0</v>
      </c>
      <c r="H73" s="32">
        <v>0</v>
      </c>
      <c r="I73" s="33">
        <f t="shared" si="13"/>
        <v>16.88</v>
      </c>
      <c r="J73" s="33">
        <f t="shared" si="14"/>
        <v>16.88</v>
      </c>
      <c r="K73" s="32">
        <f t="shared" si="15"/>
        <v>4</v>
      </c>
      <c r="L73" s="34"/>
      <c r="M73" s="34"/>
      <c r="N73" s="34"/>
      <c r="O73" s="34">
        <v>0</v>
      </c>
      <c r="P73" s="34" t="s">
        <v>186</v>
      </c>
      <c r="Q73" s="34" t="s">
        <v>186</v>
      </c>
      <c r="R73" s="34" t="s">
        <v>186</v>
      </c>
      <c r="S73" s="34"/>
      <c r="T73" s="34">
        <v>0</v>
      </c>
      <c r="U73" s="34">
        <v>8.44</v>
      </c>
      <c r="V73" s="34">
        <v>8.44</v>
      </c>
    </row>
    <row r="74" spans="1:22" x14ac:dyDescent="0.2">
      <c r="A74" s="52">
        <v>72</v>
      </c>
      <c r="B74" s="31" t="s">
        <v>149</v>
      </c>
      <c r="C74" s="17">
        <v>2008</v>
      </c>
      <c r="D74" s="17" t="s">
        <v>66</v>
      </c>
      <c r="E74" s="34">
        <v>72874</v>
      </c>
      <c r="F74" s="31" t="s">
        <v>173</v>
      </c>
      <c r="G74" s="52">
        <v>0</v>
      </c>
      <c r="H74" s="52">
        <v>0</v>
      </c>
      <c r="I74" s="55">
        <f t="shared" si="13"/>
        <v>16</v>
      </c>
      <c r="J74" s="55">
        <f t="shared" si="14"/>
        <v>16</v>
      </c>
      <c r="K74" s="54">
        <f t="shared" si="15"/>
        <v>2</v>
      </c>
      <c r="L74" s="31"/>
      <c r="M74" s="31"/>
      <c r="N74" s="31"/>
      <c r="O74" s="31"/>
      <c r="P74" s="31"/>
      <c r="Q74" s="31"/>
      <c r="R74" s="31"/>
      <c r="S74" s="31"/>
      <c r="T74" s="31"/>
      <c r="U74" s="31">
        <v>8</v>
      </c>
      <c r="V74" s="31">
        <v>8</v>
      </c>
    </row>
    <row r="75" spans="1:22" x14ac:dyDescent="0.2">
      <c r="A75" s="52">
        <v>73</v>
      </c>
      <c r="B75" s="31" t="s">
        <v>302</v>
      </c>
      <c r="C75" s="31">
        <v>2004</v>
      </c>
      <c r="D75" s="31" t="s">
        <v>92</v>
      </c>
      <c r="E75" s="31">
        <v>70802</v>
      </c>
      <c r="F75" s="31" t="s">
        <v>172</v>
      </c>
      <c r="G75" s="52">
        <v>0</v>
      </c>
      <c r="H75" s="52">
        <v>0</v>
      </c>
      <c r="I75" s="55">
        <f t="shared" si="13"/>
        <v>15</v>
      </c>
      <c r="J75" s="55">
        <f t="shared" si="14"/>
        <v>15</v>
      </c>
      <c r="K75" s="54">
        <f t="shared" si="15"/>
        <v>2</v>
      </c>
      <c r="L75" s="31"/>
      <c r="M75" s="31"/>
      <c r="N75" s="31"/>
      <c r="O75" s="31"/>
      <c r="P75" s="31"/>
      <c r="Q75" s="31"/>
      <c r="R75" s="31"/>
      <c r="S75" s="31"/>
      <c r="T75" s="31"/>
      <c r="U75" s="31">
        <v>7.5</v>
      </c>
      <c r="V75" s="31">
        <v>7.5</v>
      </c>
    </row>
    <row r="76" spans="1:22" x14ac:dyDescent="0.2">
      <c r="A76" s="39">
        <v>74</v>
      </c>
      <c r="B76" s="31" t="s">
        <v>183</v>
      </c>
      <c r="C76" s="31">
        <v>2007</v>
      </c>
      <c r="D76" s="31" t="s">
        <v>21</v>
      </c>
      <c r="E76" s="31">
        <v>75099</v>
      </c>
      <c r="F76" s="31" t="s">
        <v>172</v>
      </c>
      <c r="G76" s="54">
        <v>0</v>
      </c>
      <c r="H76" s="54">
        <v>0</v>
      </c>
      <c r="I76" s="33">
        <f t="shared" si="13"/>
        <v>14.75</v>
      </c>
      <c r="J76" s="55">
        <f t="shared" si="14"/>
        <v>14.75</v>
      </c>
      <c r="K76" s="54">
        <f t="shared" si="15"/>
        <v>4</v>
      </c>
      <c r="L76" s="31">
        <v>0</v>
      </c>
      <c r="M76" s="31">
        <v>2.75</v>
      </c>
      <c r="N76" s="31" t="s">
        <v>186</v>
      </c>
      <c r="O76" s="31" t="s">
        <v>186</v>
      </c>
      <c r="P76" s="31" t="s">
        <v>186</v>
      </c>
      <c r="Q76" s="31" t="s">
        <v>186</v>
      </c>
      <c r="R76" s="34" t="s">
        <v>186</v>
      </c>
      <c r="S76" s="31"/>
      <c r="T76" s="31" t="s">
        <v>186</v>
      </c>
      <c r="U76" s="34">
        <v>6</v>
      </c>
      <c r="V76" s="34">
        <v>6</v>
      </c>
    </row>
    <row r="77" spans="1:22" x14ac:dyDescent="0.2">
      <c r="A77" s="35">
        <v>75</v>
      </c>
      <c r="B77" s="34" t="s">
        <v>298</v>
      </c>
      <c r="C77" s="34">
        <v>2004</v>
      </c>
      <c r="D77" s="34" t="s">
        <v>309</v>
      </c>
      <c r="E77" s="34">
        <v>72877</v>
      </c>
      <c r="F77" s="34" t="s">
        <v>172</v>
      </c>
      <c r="G77" s="35">
        <v>0</v>
      </c>
      <c r="H77" s="35">
        <v>0</v>
      </c>
      <c r="I77" s="33">
        <f t="shared" si="13"/>
        <v>13.9</v>
      </c>
      <c r="J77" s="33">
        <f t="shared" si="14"/>
        <v>13.9</v>
      </c>
      <c r="K77" s="32">
        <f t="shared" si="15"/>
        <v>2</v>
      </c>
      <c r="L77" s="34"/>
      <c r="M77" s="34"/>
      <c r="N77" s="34"/>
      <c r="O77" s="34"/>
      <c r="P77" s="34"/>
      <c r="Q77" s="34"/>
      <c r="R77" s="34"/>
      <c r="S77" s="34"/>
      <c r="T77" s="34"/>
      <c r="U77" s="34">
        <v>6.95</v>
      </c>
      <c r="V77" s="34">
        <v>6.95</v>
      </c>
    </row>
    <row r="78" spans="1:22" x14ac:dyDescent="0.2">
      <c r="A78" s="35">
        <v>76</v>
      </c>
      <c r="B78" s="34" t="s">
        <v>150</v>
      </c>
      <c r="C78" s="34">
        <v>2009</v>
      </c>
      <c r="D78" s="34" t="s">
        <v>232</v>
      </c>
      <c r="E78" s="34">
        <v>71594</v>
      </c>
      <c r="F78" s="34" t="s">
        <v>172</v>
      </c>
      <c r="G78" s="35">
        <v>0</v>
      </c>
      <c r="H78" s="35">
        <v>0</v>
      </c>
      <c r="I78" s="33">
        <f t="shared" ref="I78:I109" si="16">J78</f>
        <v>13.16</v>
      </c>
      <c r="J78" s="33">
        <f t="shared" ref="J78:J109" si="17">MAX(L78:V78)+IF(K78&gt;1,LARGE(L78:V78,2),0)+IF(K78&gt;2,LARGE(L78:V78,3),0)+IF(K78&gt;3,LARGE(L78:V78,4),0)+IF(K78&gt;4,LARGE(L78:V78,5),0)</f>
        <v>13.16</v>
      </c>
      <c r="K78" s="32">
        <f t="shared" ref="K78:K109" si="18">COUNT(L78:V78)</f>
        <v>2</v>
      </c>
      <c r="L78" s="34"/>
      <c r="M78" s="34"/>
      <c r="N78" s="34"/>
      <c r="O78" s="34"/>
      <c r="P78" s="34"/>
      <c r="Q78" s="34"/>
      <c r="R78" s="34"/>
      <c r="S78" s="34"/>
      <c r="T78" s="34"/>
      <c r="U78" s="34">
        <v>6.58</v>
      </c>
      <c r="V78" s="34">
        <v>6.58</v>
      </c>
    </row>
    <row r="79" spans="1:22" x14ac:dyDescent="0.2">
      <c r="A79" s="35">
        <v>77</v>
      </c>
      <c r="B79" s="34" t="s">
        <v>303</v>
      </c>
      <c r="C79" s="34">
        <v>2005</v>
      </c>
      <c r="D79" s="34" t="s">
        <v>92</v>
      </c>
      <c r="E79" s="34">
        <v>73437</v>
      </c>
      <c r="F79" s="34" t="s">
        <v>172</v>
      </c>
      <c r="G79" s="35">
        <v>0</v>
      </c>
      <c r="H79" s="35">
        <v>0</v>
      </c>
      <c r="I79" s="33">
        <f t="shared" si="16"/>
        <v>11.76</v>
      </c>
      <c r="J79" s="33">
        <f t="shared" si="17"/>
        <v>11.76</v>
      </c>
      <c r="K79" s="32">
        <f t="shared" si="18"/>
        <v>2</v>
      </c>
      <c r="L79" s="34"/>
      <c r="M79" s="34"/>
      <c r="N79" s="34"/>
      <c r="O79" s="34"/>
      <c r="P79" s="34"/>
      <c r="Q79" s="34"/>
      <c r="R79" s="34"/>
      <c r="S79" s="34"/>
      <c r="T79" s="34"/>
      <c r="U79" s="34">
        <v>5.88</v>
      </c>
      <c r="V79" s="34">
        <v>5.88</v>
      </c>
    </row>
    <row r="80" spans="1:22" x14ac:dyDescent="0.2">
      <c r="A80" s="6">
        <v>78</v>
      </c>
      <c r="B80" s="34" t="s">
        <v>145</v>
      </c>
      <c r="C80" s="34">
        <v>2006</v>
      </c>
      <c r="D80" s="34" t="s">
        <v>80</v>
      </c>
      <c r="E80" s="34">
        <v>72666</v>
      </c>
      <c r="F80" s="34" t="s">
        <v>172</v>
      </c>
      <c r="G80" s="32">
        <v>7</v>
      </c>
      <c r="H80" s="32">
        <v>0</v>
      </c>
      <c r="I80" s="33">
        <f t="shared" si="16"/>
        <v>10.45</v>
      </c>
      <c r="J80" s="33">
        <f t="shared" si="17"/>
        <v>10.45</v>
      </c>
      <c r="K80" s="32">
        <f t="shared" si="18"/>
        <v>4</v>
      </c>
      <c r="L80" s="34">
        <v>10.45</v>
      </c>
      <c r="M80" s="34" t="s">
        <v>186</v>
      </c>
      <c r="N80" s="34" t="s">
        <v>186</v>
      </c>
      <c r="O80" s="34" t="s">
        <v>186</v>
      </c>
      <c r="P80" s="34" t="s">
        <v>186</v>
      </c>
      <c r="Q80" s="34">
        <v>0</v>
      </c>
      <c r="R80" s="34" t="s">
        <v>186</v>
      </c>
      <c r="S80" s="34"/>
      <c r="T80" s="34" t="s">
        <v>186</v>
      </c>
      <c r="U80" s="34">
        <v>0</v>
      </c>
      <c r="V80" s="34">
        <v>0</v>
      </c>
    </row>
    <row r="81" spans="1:22" x14ac:dyDescent="0.2">
      <c r="A81" s="35">
        <v>79</v>
      </c>
      <c r="B81" s="34" t="s">
        <v>127</v>
      </c>
      <c r="C81" s="34">
        <v>2009</v>
      </c>
      <c r="D81" s="34" t="s">
        <v>66</v>
      </c>
      <c r="E81" s="34">
        <v>71593</v>
      </c>
      <c r="F81" s="34" t="s">
        <v>172</v>
      </c>
      <c r="G81" s="35">
        <v>0</v>
      </c>
      <c r="H81" s="35">
        <v>0</v>
      </c>
      <c r="I81" s="33">
        <f t="shared" si="16"/>
        <v>9.7799999999999994</v>
      </c>
      <c r="J81" s="33">
        <f t="shared" si="17"/>
        <v>9.7799999999999994</v>
      </c>
      <c r="K81" s="32">
        <f t="shared" si="18"/>
        <v>2</v>
      </c>
      <c r="L81" s="34"/>
      <c r="M81" s="34"/>
      <c r="N81" s="34"/>
      <c r="O81" s="34"/>
      <c r="P81" s="34"/>
      <c r="Q81" s="34"/>
      <c r="R81" s="34"/>
      <c r="S81" s="34"/>
      <c r="T81" s="34"/>
      <c r="U81" s="34">
        <v>4.8899999999999997</v>
      </c>
      <c r="V81" s="34">
        <v>4.8899999999999997</v>
      </c>
    </row>
    <row r="82" spans="1:22" x14ac:dyDescent="0.2">
      <c r="A82" s="35">
        <v>80</v>
      </c>
      <c r="B82" s="34" t="s">
        <v>229</v>
      </c>
      <c r="C82" s="34">
        <v>2008</v>
      </c>
      <c r="D82" s="34" t="s">
        <v>92</v>
      </c>
      <c r="E82" s="34">
        <v>70816</v>
      </c>
      <c r="F82" s="34" t="s">
        <v>172</v>
      </c>
      <c r="G82" s="35">
        <v>0</v>
      </c>
      <c r="H82" s="35">
        <v>0</v>
      </c>
      <c r="I82" s="33">
        <f t="shared" si="16"/>
        <v>9</v>
      </c>
      <c r="J82" s="33">
        <f t="shared" si="17"/>
        <v>9</v>
      </c>
      <c r="K82" s="32">
        <f t="shared" si="18"/>
        <v>2</v>
      </c>
      <c r="L82" s="34"/>
      <c r="M82" s="34"/>
      <c r="N82" s="34"/>
      <c r="O82" s="34"/>
      <c r="P82" s="34"/>
      <c r="Q82" s="34"/>
      <c r="R82" s="34"/>
      <c r="S82" s="34"/>
      <c r="T82" s="34"/>
      <c r="U82" s="34">
        <v>4.5</v>
      </c>
      <c r="V82" s="34">
        <v>4.5</v>
      </c>
    </row>
    <row r="83" spans="1:22" x14ac:dyDescent="0.2">
      <c r="A83" s="35">
        <v>80</v>
      </c>
      <c r="B83" s="34" t="s">
        <v>135</v>
      </c>
      <c r="C83" s="34">
        <v>2006</v>
      </c>
      <c r="D83" s="34" t="s">
        <v>184</v>
      </c>
      <c r="E83" s="34">
        <v>71381</v>
      </c>
      <c r="F83" s="34" t="s">
        <v>173</v>
      </c>
      <c r="G83" s="35">
        <v>0</v>
      </c>
      <c r="H83" s="35">
        <v>0</v>
      </c>
      <c r="I83" s="33">
        <f t="shared" si="16"/>
        <v>9</v>
      </c>
      <c r="J83" s="33">
        <f t="shared" si="17"/>
        <v>9</v>
      </c>
      <c r="K83" s="32">
        <f t="shared" si="18"/>
        <v>2</v>
      </c>
      <c r="L83" s="34"/>
      <c r="M83" s="34"/>
      <c r="N83" s="34"/>
      <c r="O83" s="34"/>
      <c r="P83" s="34"/>
      <c r="Q83" s="34"/>
      <c r="R83" s="34"/>
      <c r="S83" s="34"/>
      <c r="T83" s="34"/>
      <c r="U83" s="34">
        <v>4.5</v>
      </c>
      <c r="V83" s="34">
        <v>4.5</v>
      </c>
    </row>
    <row r="84" spans="1:22" x14ac:dyDescent="0.2">
      <c r="A84" s="35">
        <v>80</v>
      </c>
      <c r="B84" s="34" t="s">
        <v>128</v>
      </c>
      <c r="C84" s="34">
        <v>2009</v>
      </c>
      <c r="D84" s="34" t="s">
        <v>66</v>
      </c>
      <c r="E84" s="34">
        <v>71553</v>
      </c>
      <c r="F84" s="34" t="s">
        <v>172</v>
      </c>
      <c r="G84" s="35">
        <v>0</v>
      </c>
      <c r="H84" s="35">
        <v>0</v>
      </c>
      <c r="I84" s="33">
        <f t="shared" si="16"/>
        <v>9</v>
      </c>
      <c r="J84" s="33">
        <f t="shared" si="17"/>
        <v>9</v>
      </c>
      <c r="K84" s="32">
        <f t="shared" si="18"/>
        <v>2</v>
      </c>
      <c r="L84" s="34"/>
      <c r="M84" s="34"/>
      <c r="N84" s="34"/>
      <c r="O84" s="34"/>
      <c r="P84" s="34"/>
      <c r="Q84" s="34"/>
      <c r="R84" s="34"/>
      <c r="S84" s="34"/>
      <c r="T84" s="34"/>
      <c r="U84" s="34">
        <v>4.5</v>
      </c>
      <c r="V84" s="34">
        <v>4.5</v>
      </c>
    </row>
    <row r="85" spans="1:22" x14ac:dyDescent="0.2">
      <c r="A85" s="35">
        <v>80</v>
      </c>
      <c r="B85" s="34" t="s">
        <v>197</v>
      </c>
      <c r="C85" s="34">
        <v>2007</v>
      </c>
      <c r="D85" s="34" t="s">
        <v>21</v>
      </c>
      <c r="E85" s="34">
        <v>70037</v>
      </c>
      <c r="F85" s="34" t="s">
        <v>173</v>
      </c>
      <c r="G85" s="32">
        <v>0</v>
      </c>
      <c r="H85" s="32">
        <v>0</v>
      </c>
      <c r="I85" s="33">
        <f t="shared" si="16"/>
        <v>9</v>
      </c>
      <c r="J85" s="33">
        <f t="shared" si="17"/>
        <v>9</v>
      </c>
      <c r="K85" s="32">
        <f t="shared" si="18"/>
        <v>3</v>
      </c>
      <c r="L85" s="34"/>
      <c r="M85" s="34"/>
      <c r="N85" s="34"/>
      <c r="O85" s="34"/>
      <c r="P85" s="34">
        <v>0</v>
      </c>
      <c r="Q85" s="34" t="s">
        <v>186</v>
      </c>
      <c r="R85" s="34" t="s">
        <v>186</v>
      </c>
      <c r="S85" s="34"/>
      <c r="T85" s="34"/>
      <c r="U85" s="34">
        <v>4.5</v>
      </c>
      <c r="V85" s="34">
        <v>4.5</v>
      </c>
    </row>
    <row r="86" spans="1:22" x14ac:dyDescent="0.2">
      <c r="A86" s="35">
        <v>80</v>
      </c>
      <c r="B86" s="34" t="s">
        <v>257</v>
      </c>
      <c r="C86" s="34">
        <v>2006</v>
      </c>
      <c r="D86" s="34" t="s">
        <v>318</v>
      </c>
      <c r="E86" s="34">
        <v>64370</v>
      </c>
      <c r="F86" s="34" t="s">
        <v>172</v>
      </c>
      <c r="G86" s="32">
        <v>0</v>
      </c>
      <c r="H86" s="32">
        <v>0</v>
      </c>
      <c r="I86" s="33">
        <f t="shared" si="16"/>
        <v>9</v>
      </c>
      <c r="J86" s="33">
        <f t="shared" si="17"/>
        <v>9</v>
      </c>
      <c r="K86" s="32">
        <f t="shared" si="18"/>
        <v>4</v>
      </c>
      <c r="L86" s="34"/>
      <c r="M86" s="34"/>
      <c r="N86" s="34"/>
      <c r="O86" s="34">
        <v>0</v>
      </c>
      <c r="P86" s="34" t="s">
        <v>186</v>
      </c>
      <c r="Q86" s="34" t="s">
        <v>186</v>
      </c>
      <c r="R86" s="34" t="s">
        <v>186</v>
      </c>
      <c r="S86" s="34"/>
      <c r="T86" s="34">
        <v>0</v>
      </c>
      <c r="U86" s="34">
        <v>4.5</v>
      </c>
      <c r="V86" s="34">
        <v>4.5</v>
      </c>
    </row>
    <row r="87" spans="1:22" x14ac:dyDescent="0.2">
      <c r="A87" s="35">
        <v>80</v>
      </c>
      <c r="B87" s="34" t="s">
        <v>305</v>
      </c>
      <c r="C87" s="34">
        <v>2004</v>
      </c>
      <c r="D87" s="34" t="s">
        <v>309</v>
      </c>
      <c r="E87" s="34">
        <v>66556</v>
      </c>
      <c r="F87" s="34" t="s">
        <v>172</v>
      </c>
      <c r="G87" s="35">
        <v>0</v>
      </c>
      <c r="H87" s="35">
        <v>0</v>
      </c>
      <c r="I87" s="33">
        <f t="shared" si="16"/>
        <v>9</v>
      </c>
      <c r="J87" s="33">
        <f t="shared" si="17"/>
        <v>9</v>
      </c>
      <c r="K87" s="32">
        <f t="shared" si="18"/>
        <v>2</v>
      </c>
      <c r="L87" s="34"/>
      <c r="M87" s="34"/>
      <c r="N87" s="34"/>
      <c r="O87" s="34"/>
      <c r="P87" s="34"/>
      <c r="Q87" s="34"/>
      <c r="R87" s="34"/>
      <c r="S87" s="34"/>
      <c r="T87" s="34"/>
      <c r="U87" s="34">
        <v>4.5</v>
      </c>
      <c r="V87" s="34">
        <v>4.5</v>
      </c>
    </row>
    <row r="88" spans="1:22" x14ac:dyDescent="0.2">
      <c r="A88" s="6">
        <v>86</v>
      </c>
      <c r="B88" s="34" t="s">
        <v>166</v>
      </c>
      <c r="C88" s="34">
        <v>2004</v>
      </c>
      <c r="D88" s="34" t="s">
        <v>66</v>
      </c>
      <c r="E88" s="34">
        <v>73309</v>
      </c>
      <c r="F88" s="34" t="s">
        <v>172</v>
      </c>
      <c r="G88" s="32">
        <v>13</v>
      </c>
      <c r="H88" s="32">
        <v>0</v>
      </c>
      <c r="I88" s="33">
        <f t="shared" si="16"/>
        <v>8</v>
      </c>
      <c r="J88" s="33">
        <f t="shared" si="17"/>
        <v>8</v>
      </c>
      <c r="K88" s="32">
        <f t="shared" si="18"/>
        <v>2</v>
      </c>
      <c r="L88" s="34" t="s">
        <v>186</v>
      </c>
      <c r="M88" s="34" t="s">
        <v>186</v>
      </c>
      <c r="N88" s="34" t="s">
        <v>186</v>
      </c>
      <c r="O88" s="34" t="s">
        <v>186</v>
      </c>
      <c r="P88" s="34">
        <v>3</v>
      </c>
      <c r="Q88" s="34" t="s">
        <v>186</v>
      </c>
      <c r="R88" s="34">
        <v>5</v>
      </c>
      <c r="S88" s="34"/>
      <c r="T88" s="34" t="s">
        <v>186</v>
      </c>
      <c r="U88" s="34" t="s">
        <v>186</v>
      </c>
      <c r="V88" s="34" t="s">
        <v>186</v>
      </c>
    </row>
    <row r="89" spans="1:22" x14ac:dyDescent="0.2">
      <c r="A89" s="6">
        <v>86</v>
      </c>
      <c r="B89" s="34" t="s">
        <v>126</v>
      </c>
      <c r="C89" s="34">
        <v>2007</v>
      </c>
      <c r="D89" s="34" t="s">
        <v>184</v>
      </c>
      <c r="E89" s="34">
        <v>71379</v>
      </c>
      <c r="F89" s="34" t="s">
        <v>172</v>
      </c>
      <c r="G89" s="32">
        <v>0</v>
      </c>
      <c r="H89" s="32">
        <v>0</v>
      </c>
      <c r="I89" s="33">
        <f t="shared" si="16"/>
        <v>8</v>
      </c>
      <c r="J89" s="33">
        <f t="shared" si="17"/>
        <v>8</v>
      </c>
      <c r="K89" s="32">
        <f t="shared" si="18"/>
        <v>6</v>
      </c>
      <c r="L89" s="34">
        <v>0</v>
      </c>
      <c r="M89" s="34">
        <v>0</v>
      </c>
      <c r="N89" s="34" t="s">
        <v>186</v>
      </c>
      <c r="O89" s="34">
        <v>0</v>
      </c>
      <c r="P89" s="34" t="s">
        <v>186</v>
      </c>
      <c r="Q89" s="34" t="s">
        <v>186</v>
      </c>
      <c r="R89" s="34" t="s">
        <v>186</v>
      </c>
      <c r="S89" s="34"/>
      <c r="T89" s="34">
        <v>0</v>
      </c>
      <c r="U89" s="34">
        <v>4</v>
      </c>
      <c r="V89" s="34">
        <v>4</v>
      </c>
    </row>
    <row r="90" spans="1:22" x14ac:dyDescent="0.2">
      <c r="A90" s="35">
        <v>86</v>
      </c>
      <c r="B90" s="34" t="s">
        <v>260</v>
      </c>
      <c r="C90" s="34">
        <v>2005</v>
      </c>
      <c r="D90" s="34" t="s">
        <v>318</v>
      </c>
      <c r="E90" s="34">
        <v>70377</v>
      </c>
      <c r="F90" s="34" t="s">
        <v>173</v>
      </c>
      <c r="G90" s="32">
        <v>0</v>
      </c>
      <c r="H90" s="32">
        <v>0</v>
      </c>
      <c r="I90" s="33">
        <f t="shared" si="16"/>
        <v>8</v>
      </c>
      <c r="J90" s="33">
        <f t="shared" si="17"/>
        <v>8</v>
      </c>
      <c r="K90" s="32">
        <f t="shared" si="18"/>
        <v>4</v>
      </c>
      <c r="L90" s="34"/>
      <c r="M90" s="34"/>
      <c r="N90" s="34"/>
      <c r="O90" s="34">
        <v>0</v>
      </c>
      <c r="P90" s="34" t="s">
        <v>186</v>
      </c>
      <c r="Q90" s="34" t="s">
        <v>186</v>
      </c>
      <c r="R90" s="34" t="s">
        <v>186</v>
      </c>
      <c r="S90" s="34"/>
      <c r="T90" s="34">
        <v>0</v>
      </c>
      <c r="U90" s="34">
        <v>4</v>
      </c>
      <c r="V90" s="34">
        <v>4</v>
      </c>
    </row>
    <row r="91" spans="1:22" x14ac:dyDescent="0.2">
      <c r="A91" s="35">
        <v>86</v>
      </c>
      <c r="B91" s="34" t="s">
        <v>307</v>
      </c>
      <c r="C91" s="34">
        <v>2005</v>
      </c>
      <c r="D91" s="34" t="s">
        <v>92</v>
      </c>
      <c r="E91" s="34">
        <v>76916</v>
      </c>
      <c r="F91" s="34" t="s">
        <v>172</v>
      </c>
      <c r="G91" s="35">
        <v>0</v>
      </c>
      <c r="H91" s="35">
        <v>0</v>
      </c>
      <c r="I91" s="33">
        <f t="shared" si="16"/>
        <v>8</v>
      </c>
      <c r="J91" s="33">
        <f t="shared" si="17"/>
        <v>8</v>
      </c>
      <c r="K91" s="32">
        <f t="shared" si="18"/>
        <v>2</v>
      </c>
      <c r="L91" s="34"/>
      <c r="M91" s="34"/>
      <c r="N91" s="34"/>
      <c r="O91" s="34"/>
      <c r="P91" s="34"/>
      <c r="Q91" s="34"/>
      <c r="R91" s="34"/>
      <c r="S91" s="34"/>
      <c r="T91" s="34"/>
      <c r="U91" s="34">
        <v>4</v>
      </c>
      <c r="V91" s="34">
        <v>4</v>
      </c>
    </row>
    <row r="92" spans="1:22" x14ac:dyDescent="0.2">
      <c r="A92" s="35">
        <v>86</v>
      </c>
      <c r="B92" s="34" t="s">
        <v>308</v>
      </c>
      <c r="C92" s="34">
        <v>2004</v>
      </c>
      <c r="D92" s="34" t="s">
        <v>92</v>
      </c>
      <c r="E92" s="34">
        <v>75455</v>
      </c>
      <c r="F92" s="34" t="s">
        <v>172</v>
      </c>
      <c r="G92" s="35">
        <v>0</v>
      </c>
      <c r="H92" s="35">
        <v>0</v>
      </c>
      <c r="I92" s="33">
        <f t="shared" si="16"/>
        <v>8</v>
      </c>
      <c r="J92" s="33">
        <f t="shared" si="17"/>
        <v>8</v>
      </c>
      <c r="K92" s="32">
        <f t="shared" si="18"/>
        <v>2</v>
      </c>
      <c r="L92" s="34"/>
      <c r="M92" s="34"/>
      <c r="N92" s="34"/>
      <c r="O92" s="34"/>
      <c r="P92" s="34"/>
      <c r="Q92" s="34"/>
      <c r="R92" s="34"/>
      <c r="S92" s="34"/>
      <c r="T92" s="34"/>
      <c r="U92" s="34">
        <v>4</v>
      </c>
      <c r="V92" s="34">
        <v>4</v>
      </c>
    </row>
    <row r="93" spans="1:22" x14ac:dyDescent="0.2">
      <c r="A93" s="35">
        <v>91</v>
      </c>
      <c r="B93" s="34" t="s">
        <v>136</v>
      </c>
      <c r="C93" s="34">
        <v>2006</v>
      </c>
      <c r="D93" s="34" t="s">
        <v>184</v>
      </c>
      <c r="E93" s="34">
        <v>70573</v>
      </c>
      <c r="F93" s="34" t="s">
        <v>173</v>
      </c>
      <c r="G93" s="35">
        <v>0</v>
      </c>
      <c r="H93" s="35">
        <v>0</v>
      </c>
      <c r="I93" s="33">
        <f t="shared" si="16"/>
        <v>7</v>
      </c>
      <c r="J93" s="33">
        <f t="shared" si="17"/>
        <v>7</v>
      </c>
      <c r="K93" s="32">
        <f t="shared" si="18"/>
        <v>2</v>
      </c>
      <c r="L93" s="34"/>
      <c r="M93" s="34"/>
      <c r="N93" s="34"/>
      <c r="O93" s="34"/>
      <c r="P93" s="34"/>
      <c r="Q93" s="34"/>
      <c r="R93" s="34"/>
      <c r="S93" s="34"/>
      <c r="T93" s="34"/>
      <c r="U93" s="34">
        <v>3.5</v>
      </c>
      <c r="V93" s="34">
        <v>3.5</v>
      </c>
    </row>
    <row r="94" spans="1:22" x14ac:dyDescent="0.2">
      <c r="A94" s="35">
        <v>91</v>
      </c>
      <c r="B94" s="34" t="s">
        <v>274</v>
      </c>
      <c r="C94" s="34">
        <v>2009</v>
      </c>
      <c r="D94" s="34" t="s">
        <v>66</v>
      </c>
      <c r="E94" s="34">
        <v>76158</v>
      </c>
      <c r="F94" s="34" t="s">
        <v>172</v>
      </c>
      <c r="G94" s="35">
        <v>0</v>
      </c>
      <c r="H94" s="35">
        <v>0</v>
      </c>
      <c r="I94" s="33">
        <f t="shared" si="16"/>
        <v>7</v>
      </c>
      <c r="J94" s="33">
        <f t="shared" si="17"/>
        <v>7</v>
      </c>
      <c r="K94" s="32">
        <f t="shared" si="18"/>
        <v>2</v>
      </c>
      <c r="L94" s="34"/>
      <c r="M94" s="34"/>
      <c r="N94" s="34"/>
      <c r="O94" s="34"/>
      <c r="P94" s="34"/>
      <c r="Q94" s="34"/>
      <c r="R94" s="34"/>
      <c r="S94" s="34"/>
      <c r="T94" s="34"/>
      <c r="U94" s="34">
        <v>3.5</v>
      </c>
      <c r="V94" s="34">
        <v>3.5</v>
      </c>
    </row>
    <row r="95" spans="1:22" x14ac:dyDescent="0.2">
      <c r="A95" s="35">
        <v>91</v>
      </c>
      <c r="B95" s="34" t="s">
        <v>201</v>
      </c>
      <c r="C95" s="34">
        <v>2008</v>
      </c>
      <c r="D95" s="34" t="s">
        <v>66</v>
      </c>
      <c r="E95" s="34">
        <v>75167</v>
      </c>
      <c r="F95" s="34" t="s">
        <v>172</v>
      </c>
      <c r="G95" s="35">
        <v>0</v>
      </c>
      <c r="H95" s="35">
        <v>0</v>
      </c>
      <c r="I95" s="33">
        <f t="shared" si="16"/>
        <v>7</v>
      </c>
      <c r="J95" s="33">
        <f t="shared" si="17"/>
        <v>7</v>
      </c>
      <c r="K95" s="32">
        <f t="shared" si="18"/>
        <v>2</v>
      </c>
      <c r="L95" s="34"/>
      <c r="M95" s="34"/>
      <c r="N95" s="34"/>
      <c r="O95" s="34"/>
      <c r="P95" s="34"/>
      <c r="Q95" s="34"/>
      <c r="R95" s="34"/>
      <c r="S95" s="34"/>
      <c r="T95" s="34"/>
      <c r="U95" s="34">
        <v>3.5</v>
      </c>
      <c r="V95" s="34">
        <v>3.5</v>
      </c>
    </row>
    <row r="96" spans="1:22" x14ac:dyDescent="0.2">
      <c r="A96" s="6">
        <v>94</v>
      </c>
      <c r="B96" s="34" t="s">
        <v>161</v>
      </c>
      <c r="C96" s="34">
        <v>2004</v>
      </c>
      <c r="D96" s="34" t="s">
        <v>94</v>
      </c>
      <c r="E96" s="34">
        <v>68528</v>
      </c>
      <c r="F96" s="34" t="s">
        <v>172</v>
      </c>
      <c r="G96" s="32">
        <v>21.5</v>
      </c>
      <c r="H96" s="32">
        <v>0</v>
      </c>
      <c r="I96" s="33">
        <f t="shared" si="16"/>
        <v>6.5</v>
      </c>
      <c r="J96" s="33">
        <f t="shared" si="17"/>
        <v>6.5</v>
      </c>
      <c r="K96" s="32">
        <f t="shared" si="18"/>
        <v>2</v>
      </c>
      <c r="L96" s="34" t="s">
        <v>186</v>
      </c>
      <c r="M96" s="34" t="s">
        <v>186</v>
      </c>
      <c r="N96" s="34" t="s">
        <v>186</v>
      </c>
      <c r="O96" s="34" t="s">
        <v>186</v>
      </c>
      <c r="P96" s="34">
        <v>0</v>
      </c>
      <c r="Q96" s="34">
        <v>6.5</v>
      </c>
      <c r="R96" s="34" t="s">
        <v>186</v>
      </c>
      <c r="S96" s="34"/>
      <c r="T96" s="34" t="s">
        <v>186</v>
      </c>
      <c r="U96" s="34" t="s">
        <v>186</v>
      </c>
      <c r="V96" s="34" t="s">
        <v>186</v>
      </c>
    </row>
    <row r="97" spans="1:22" x14ac:dyDescent="0.2">
      <c r="A97" s="12">
        <v>94</v>
      </c>
      <c r="B97" s="34" t="s">
        <v>230</v>
      </c>
      <c r="C97" s="34">
        <v>2006</v>
      </c>
      <c r="D97" s="34" t="s">
        <v>119</v>
      </c>
      <c r="E97" s="34">
        <v>75866</v>
      </c>
      <c r="F97" s="34" t="s">
        <v>172</v>
      </c>
      <c r="G97" s="32">
        <v>0</v>
      </c>
      <c r="H97" s="32">
        <v>0</v>
      </c>
      <c r="I97" s="33">
        <f t="shared" si="16"/>
        <v>6.5</v>
      </c>
      <c r="J97" s="33">
        <f t="shared" si="17"/>
        <v>6.5</v>
      </c>
      <c r="K97" s="32">
        <f t="shared" si="18"/>
        <v>3</v>
      </c>
      <c r="L97" s="34"/>
      <c r="M97" s="34"/>
      <c r="N97" s="34">
        <v>0</v>
      </c>
      <c r="O97" s="34" t="s">
        <v>186</v>
      </c>
      <c r="P97" s="34" t="s">
        <v>186</v>
      </c>
      <c r="Q97" s="34">
        <v>6.5</v>
      </c>
      <c r="R97" s="34">
        <v>0</v>
      </c>
      <c r="T97" s="9" t="s">
        <v>186</v>
      </c>
      <c r="U97" s="34" t="s">
        <v>186</v>
      </c>
      <c r="V97" s="34" t="s">
        <v>186</v>
      </c>
    </row>
    <row r="98" spans="1:22" x14ac:dyDescent="0.2">
      <c r="A98" s="12">
        <v>96</v>
      </c>
      <c r="B98" s="9" t="s">
        <v>156</v>
      </c>
      <c r="C98" s="34">
        <v>2006</v>
      </c>
      <c r="D98" s="34" t="s">
        <v>119</v>
      </c>
      <c r="E98" s="34">
        <v>73340</v>
      </c>
      <c r="F98" s="34" t="s">
        <v>172</v>
      </c>
      <c r="G98" s="35">
        <v>0</v>
      </c>
      <c r="H98" s="35">
        <v>0</v>
      </c>
      <c r="I98" s="33">
        <f t="shared" si="16"/>
        <v>6</v>
      </c>
      <c r="J98" s="33">
        <f t="shared" si="17"/>
        <v>6</v>
      </c>
      <c r="K98" s="32">
        <f t="shared" si="18"/>
        <v>2</v>
      </c>
      <c r="L98" s="34"/>
      <c r="M98" s="34"/>
      <c r="N98" s="34"/>
      <c r="O98" s="34"/>
      <c r="P98" s="34"/>
      <c r="Q98" s="34"/>
      <c r="R98" s="34"/>
      <c r="U98" s="34">
        <v>3</v>
      </c>
      <c r="V98" s="34">
        <v>3</v>
      </c>
    </row>
    <row r="99" spans="1:22" x14ac:dyDescent="0.2">
      <c r="A99" s="12">
        <v>96</v>
      </c>
      <c r="B99" s="9" t="s">
        <v>306</v>
      </c>
      <c r="C99" s="9">
        <v>2005</v>
      </c>
      <c r="D99" s="9" t="s">
        <v>66</v>
      </c>
      <c r="E99" s="34">
        <v>63011</v>
      </c>
      <c r="F99" s="34" t="s">
        <v>172</v>
      </c>
      <c r="G99" s="35">
        <v>0</v>
      </c>
      <c r="H99" s="35">
        <v>0</v>
      </c>
      <c r="I99" s="33">
        <f t="shared" si="16"/>
        <v>6</v>
      </c>
      <c r="J99" s="33">
        <f t="shared" si="17"/>
        <v>6</v>
      </c>
      <c r="K99" s="32">
        <f t="shared" si="18"/>
        <v>2</v>
      </c>
      <c r="L99" s="34"/>
      <c r="M99" s="34"/>
      <c r="N99" s="34"/>
      <c r="O99" s="34"/>
      <c r="P99" s="34"/>
      <c r="Q99" s="34"/>
      <c r="R99" s="34"/>
      <c r="U99" s="34">
        <v>3</v>
      </c>
      <c r="V99" s="34">
        <v>3</v>
      </c>
    </row>
    <row r="100" spans="1:22" x14ac:dyDescent="0.2">
      <c r="A100" s="12">
        <v>98</v>
      </c>
      <c r="B100" s="34" t="s">
        <v>115</v>
      </c>
      <c r="C100" s="34">
        <v>2008</v>
      </c>
      <c r="D100" s="34" t="s">
        <v>119</v>
      </c>
      <c r="E100" s="34">
        <v>66134</v>
      </c>
      <c r="F100" s="34" t="s">
        <v>172</v>
      </c>
      <c r="G100" s="35">
        <v>0</v>
      </c>
      <c r="H100" s="35">
        <v>0</v>
      </c>
      <c r="I100" s="33">
        <f t="shared" si="16"/>
        <v>4</v>
      </c>
      <c r="J100" s="33">
        <f t="shared" si="17"/>
        <v>4</v>
      </c>
      <c r="K100" s="32">
        <f t="shared" si="18"/>
        <v>2</v>
      </c>
      <c r="L100" s="34"/>
      <c r="M100" s="34"/>
      <c r="N100" s="34"/>
      <c r="O100" s="34"/>
      <c r="P100" s="34"/>
      <c r="Q100" s="34"/>
      <c r="R100" s="34"/>
      <c r="S100" s="34"/>
      <c r="T100" s="34"/>
      <c r="U100" s="34">
        <v>2</v>
      </c>
      <c r="V100" s="34">
        <v>2</v>
      </c>
    </row>
    <row r="101" spans="1:22" x14ac:dyDescent="0.2">
      <c r="A101" s="6">
        <v>99</v>
      </c>
      <c r="B101" s="21" t="s">
        <v>159</v>
      </c>
      <c r="C101" s="9">
        <v>2004</v>
      </c>
      <c r="D101" s="9" t="s">
        <v>94</v>
      </c>
      <c r="E101" s="34">
        <v>71188</v>
      </c>
      <c r="F101" s="9" t="s">
        <v>172</v>
      </c>
      <c r="G101" s="32">
        <v>25</v>
      </c>
      <c r="H101" s="32">
        <v>0</v>
      </c>
      <c r="I101" s="33">
        <f t="shared" si="16"/>
        <v>3</v>
      </c>
      <c r="J101" s="33">
        <f t="shared" si="17"/>
        <v>3</v>
      </c>
      <c r="K101" s="32">
        <f t="shared" si="18"/>
        <v>1</v>
      </c>
      <c r="L101" s="34">
        <v>3</v>
      </c>
      <c r="M101" s="34" t="s">
        <v>186</v>
      </c>
      <c r="N101" s="34" t="s">
        <v>186</v>
      </c>
      <c r="O101" s="34" t="s">
        <v>186</v>
      </c>
      <c r="P101" s="34" t="s">
        <v>186</v>
      </c>
      <c r="Q101" s="34" t="s">
        <v>186</v>
      </c>
      <c r="R101" s="34" t="s">
        <v>186</v>
      </c>
      <c r="S101" s="34"/>
      <c r="T101" s="34" t="s">
        <v>186</v>
      </c>
      <c r="U101" s="34" t="s">
        <v>186</v>
      </c>
      <c r="V101" s="34" t="s">
        <v>186</v>
      </c>
    </row>
    <row r="102" spans="1:22" x14ac:dyDescent="0.2">
      <c r="A102" s="52">
        <v>100</v>
      </c>
      <c r="B102" s="31" t="s">
        <v>214</v>
      </c>
      <c r="C102" s="31">
        <v>2007</v>
      </c>
      <c r="D102" s="31" t="s">
        <v>119</v>
      </c>
      <c r="E102" s="31">
        <v>75975</v>
      </c>
      <c r="F102" s="31" t="s">
        <v>172</v>
      </c>
      <c r="G102" s="54">
        <v>0</v>
      </c>
      <c r="H102" s="54">
        <v>0</v>
      </c>
      <c r="I102" s="55">
        <f t="shared" si="16"/>
        <v>1.5</v>
      </c>
      <c r="J102" s="55">
        <f t="shared" si="17"/>
        <v>1.5</v>
      </c>
      <c r="K102" s="54">
        <f t="shared" si="18"/>
        <v>2</v>
      </c>
      <c r="L102" s="31"/>
      <c r="M102" s="31">
        <v>0</v>
      </c>
      <c r="N102" s="31" t="s">
        <v>186</v>
      </c>
      <c r="O102" s="31" t="s">
        <v>186</v>
      </c>
      <c r="P102" s="31">
        <v>1.5</v>
      </c>
      <c r="Q102" s="31" t="s">
        <v>186</v>
      </c>
      <c r="R102" s="31" t="s">
        <v>186</v>
      </c>
      <c r="S102" s="31"/>
      <c r="T102" s="31" t="s">
        <v>186</v>
      </c>
      <c r="U102" s="31" t="s">
        <v>186</v>
      </c>
      <c r="V102" s="31" t="s">
        <v>186</v>
      </c>
    </row>
    <row r="103" spans="1:22" x14ac:dyDescent="0.2">
      <c r="A103" s="6">
        <v>100</v>
      </c>
      <c r="B103" s="53" t="s">
        <v>123</v>
      </c>
      <c r="C103" s="19">
        <v>2004</v>
      </c>
      <c r="D103" s="19" t="s">
        <v>119</v>
      </c>
      <c r="E103" s="31">
        <v>73296</v>
      </c>
      <c r="F103" s="19" t="s">
        <v>172</v>
      </c>
      <c r="G103" s="54">
        <v>1.5</v>
      </c>
      <c r="H103" s="54">
        <v>0</v>
      </c>
      <c r="I103" s="33">
        <f t="shared" si="16"/>
        <v>1.5</v>
      </c>
      <c r="J103" s="55">
        <f t="shared" si="17"/>
        <v>1.5</v>
      </c>
      <c r="K103" s="54">
        <f t="shared" si="18"/>
        <v>4</v>
      </c>
      <c r="L103" s="31" t="s">
        <v>186</v>
      </c>
      <c r="M103" s="31">
        <v>0</v>
      </c>
      <c r="N103" s="34" t="s">
        <v>186</v>
      </c>
      <c r="O103" s="31">
        <v>0</v>
      </c>
      <c r="P103" s="34">
        <v>1.5</v>
      </c>
      <c r="Q103" s="34" t="s">
        <v>186</v>
      </c>
      <c r="R103" s="34" t="s">
        <v>186</v>
      </c>
      <c r="S103" s="31"/>
      <c r="T103" s="31">
        <v>0</v>
      </c>
      <c r="U103" s="34" t="s">
        <v>186</v>
      </c>
      <c r="V103" s="34" t="s">
        <v>186</v>
      </c>
    </row>
    <row r="104" spans="1:22" x14ac:dyDescent="0.2">
      <c r="A104" s="58">
        <v>100</v>
      </c>
      <c r="B104" s="51" t="s">
        <v>157</v>
      </c>
      <c r="C104" s="51">
        <v>2006</v>
      </c>
      <c r="D104" s="51" t="s">
        <v>94</v>
      </c>
      <c r="E104" s="51">
        <v>73301</v>
      </c>
      <c r="F104" s="51" t="s">
        <v>172</v>
      </c>
      <c r="G104" s="49">
        <v>21.5</v>
      </c>
      <c r="H104" s="49">
        <v>0</v>
      </c>
      <c r="I104" s="48">
        <f t="shared" si="16"/>
        <v>1.5</v>
      </c>
      <c r="J104" s="48">
        <f t="shared" si="17"/>
        <v>1.5</v>
      </c>
      <c r="K104" s="49">
        <f t="shared" si="18"/>
        <v>1</v>
      </c>
      <c r="L104" s="51" t="s">
        <v>186</v>
      </c>
      <c r="M104" s="51" t="s">
        <v>186</v>
      </c>
      <c r="N104" s="51" t="s">
        <v>186</v>
      </c>
      <c r="O104" s="51" t="s">
        <v>186</v>
      </c>
      <c r="P104" s="51">
        <v>1.5</v>
      </c>
      <c r="Q104" s="51" t="s">
        <v>186</v>
      </c>
      <c r="R104" s="51" t="s">
        <v>186</v>
      </c>
      <c r="S104" s="51"/>
      <c r="T104" s="51" t="s">
        <v>186</v>
      </c>
      <c r="U104" s="51" t="s">
        <v>186</v>
      </c>
      <c r="V104" s="51" t="s">
        <v>186</v>
      </c>
    </row>
    <row r="105" spans="1:22" x14ac:dyDescent="0.2">
      <c r="B105" s="9" t="s">
        <v>300</v>
      </c>
      <c r="C105" s="9">
        <v>2005</v>
      </c>
      <c r="D105" s="9" t="s">
        <v>232</v>
      </c>
      <c r="E105" s="34">
        <v>72982</v>
      </c>
      <c r="F105" s="9" t="s">
        <v>172</v>
      </c>
      <c r="G105" s="35">
        <v>0</v>
      </c>
      <c r="H105" s="35">
        <v>0</v>
      </c>
      <c r="I105" s="33">
        <f t="shared" si="16"/>
        <v>0</v>
      </c>
      <c r="J105" s="33">
        <f t="shared" si="17"/>
        <v>0</v>
      </c>
      <c r="K105" s="32">
        <f t="shared" si="18"/>
        <v>2</v>
      </c>
      <c r="L105" s="34"/>
      <c r="M105" s="34"/>
      <c r="N105" s="34"/>
      <c r="O105" s="34"/>
      <c r="P105" s="34"/>
      <c r="Q105" s="34"/>
      <c r="R105" s="34"/>
      <c r="S105" s="34"/>
      <c r="T105" s="34"/>
      <c r="U105" s="34">
        <v>0</v>
      </c>
      <c r="V105" s="34">
        <v>0</v>
      </c>
    </row>
    <row r="106" spans="1:22" x14ac:dyDescent="0.2">
      <c r="A106" s="35"/>
      <c r="B106" s="34" t="s">
        <v>261</v>
      </c>
      <c r="C106" s="34">
        <v>2005</v>
      </c>
      <c r="D106" s="34" t="s">
        <v>318</v>
      </c>
      <c r="E106" s="34">
        <v>64366</v>
      </c>
      <c r="F106" s="34" t="s">
        <v>173</v>
      </c>
      <c r="G106" s="32">
        <v>0</v>
      </c>
      <c r="H106" s="32">
        <v>0</v>
      </c>
      <c r="I106" s="33">
        <f t="shared" si="16"/>
        <v>0</v>
      </c>
      <c r="J106" s="33">
        <f t="shared" si="17"/>
        <v>0</v>
      </c>
      <c r="K106" s="32">
        <f t="shared" si="18"/>
        <v>2</v>
      </c>
      <c r="L106" s="34"/>
      <c r="M106" s="34"/>
      <c r="N106" s="34"/>
      <c r="O106" s="34">
        <v>0</v>
      </c>
      <c r="P106" s="34" t="s">
        <v>186</v>
      </c>
      <c r="Q106" s="34" t="s">
        <v>186</v>
      </c>
      <c r="R106" s="34" t="s">
        <v>186</v>
      </c>
      <c r="S106" s="34"/>
      <c r="T106" s="34">
        <v>0</v>
      </c>
      <c r="U106" s="34" t="s">
        <v>186</v>
      </c>
      <c r="V106" s="34" t="s">
        <v>186</v>
      </c>
    </row>
    <row r="107" spans="1:22" x14ac:dyDescent="0.2">
      <c r="A107" s="6"/>
      <c r="B107" s="9" t="s">
        <v>158</v>
      </c>
      <c r="C107" s="9">
        <v>2004</v>
      </c>
      <c r="D107" s="9" t="s">
        <v>146</v>
      </c>
      <c r="E107" s="34">
        <v>65255</v>
      </c>
      <c r="F107" s="9" t="s">
        <v>172</v>
      </c>
      <c r="G107" s="32">
        <v>7</v>
      </c>
      <c r="H107" s="32">
        <v>0</v>
      </c>
      <c r="I107" s="33">
        <f t="shared" si="16"/>
        <v>0</v>
      </c>
      <c r="J107" s="33">
        <f t="shared" si="17"/>
        <v>0</v>
      </c>
      <c r="K107" s="32">
        <f t="shared" si="18"/>
        <v>2</v>
      </c>
      <c r="L107" s="9" t="s">
        <v>186</v>
      </c>
      <c r="M107" s="9" t="s">
        <v>186</v>
      </c>
      <c r="N107" s="9" t="s">
        <v>186</v>
      </c>
      <c r="O107" s="9">
        <v>0</v>
      </c>
      <c r="P107" s="9" t="s">
        <v>186</v>
      </c>
      <c r="Q107" s="9" t="s">
        <v>186</v>
      </c>
      <c r="R107" s="9" t="s">
        <v>186</v>
      </c>
      <c r="S107" s="34"/>
      <c r="T107" s="34">
        <v>0</v>
      </c>
      <c r="U107" s="34" t="s">
        <v>186</v>
      </c>
      <c r="V107" s="34" t="s">
        <v>186</v>
      </c>
    </row>
    <row r="108" spans="1:22" x14ac:dyDescent="0.2">
      <c r="A108" s="35"/>
      <c r="B108" s="9" t="s">
        <v>296</v>
      </c>
      <c r="C108" s="9">
        <v>2006</v>
      </c>
      <c r="D108" s="9" t="s">
        <v>309</v>
      </c>
      <c r="E108" s="34">
        <v>76039</v>
      </c>
      <c r="F108" s="9" t="s">
        <v>172</v>
      </c>
      <c r="G108" s="35">
        <v>0</v>
      </c>
      <c r="H108" s="35">
        <v>0</v>
      </c>
      <c r="I108" s="33">
        <f t="shared" si="16"/>
        <v>0</v>
      </c>
      <c r="J108" s="33">
        <f t="shared" si="17"/>
        <v>0</v>
      </c>
      <c r="K108" s="32">
        <f t="shared" si="18"/>
        <v>2</v>
      </c>
      <c r="U108" s="34">
        <v>0</v>
      </c>
      <c r="V108" s="34">
        <v>0</v>
      </c>
    </row>
    <row r="109" spans="1:22" x14ac:dyDescent="0.2">
      <c r="A109" s="6"/>
      <c r="B109" s="9" t="s">
        <v>276</v>
      </c>
      <c r="C109" s="9">
        <v>2006</v>
      </c>
      <c r="D109" s="9" t="s">
        <v>94</v>
      </c>
      <c r="E109" s="34">
        <v>74755</v>
      </c>
      <c r="F109" s="9" t="s">
        <v>172</v>
      </c>
      <c r="G109" s="32">
        <v>0</v>
      </c>
      <c r="H109" s="32">
        <v>0</v>
      </c>
      <c r="I109" s="33">
        <f t="shared" si="16"/>
        <v>0</v>
      </c>
      <c r="J109" s="33">
        <f t="shared" si="17"/>
        <v>0</v>
      </c>
      <c r="K109" s="32">
        <f t="shared" si="18"/>
        <v>1</v>
      </c>
      <c r="P109" s="9">
        <v>0</v>
      </c>
      <c r="Q109" s="9" t="s">
        <v>186</v>
      </c>
      <c r="R109" s="9" t="s">
        <v>186</v>
      </c>
      <c r="U109" s="34" t="s">
        <v>186</v>
      </c>
      <c r="V109" s="34" t="s">
        <v>186</v>
      </c>
    </row>
    <row r="110" spans="1:22" x14ac:dyDescent="0.2">
      <c r="A110" s="6"/>
      <c r="B110" s="34" t="s">
        <v>139</v>
      </c>
      <c r="C110" s="34">
        <v>2005</v>
      </c>
      <c r="D110" s="34" t="s">
        <v>228</v>
      </c>
      <c r="E110" s="34">
        <v>73266</v>
      </c>
      <c r="F110" s="34" t="s">
        <v>172</v>
      </c>
      <c r="G110" s="32">
        <v>0</v>
      </c>
      <c r="H110" s="32">
        <v>0</v>
      </c>
      <c r="I110" s="33">
        <f t="shared" ref="I110:I120" si="19">J110</f>
        <v>0</v>
      </c>
      <c r="J110" s="33">
        <f t="shared" ref="J110:J120" si="20">MAX(L110:V110)+IF(K110&gt;1,LARGE(L110:V110,2),0)+IF(K110&gt;2,LARGE(L110:V110,3),0)+IF(K110&gt;3,LARGE(L110:V110,4),0)+IF(K110&gt;4,LARGE(L110:V110,5),0)</f>
        <v>0</v>
      </c>
      <c r="K110" s="32">
        <f t="shared" ref="K110:K120" si="21">COUNT(L110:V110)</f>
        <v>3</v>
      </c>
      <c r="L110" s="34"/>
      <c r="M110" s="34"/>
      <c r="N110" s="34"/>
      <c r="O110" s="34">
        <v>0</v>
      </c>
      <c r="P110" s="34">
        <v>0</v>
      </c>
      <c r="Q110" s="34" t="s">
        <v>186</v>
      </c>
      <c r="R110" s="9" t="s">
        <v>186</v>
      </c>
      <c r="S110" s="34"/>
      <c r="T110" s="34">
        <v>0</v>
      </c>
      <c r="U110" s="34" t="s">
        <v>186</v>
      </c>
      <c r="V110" s="34" t="s">
        <v>186</v>
      </c>
    </row>
    <row r="111" spans="1:22" x14ac:dyDescent="0.2">
      <c r="A111" s="39"/>
      <c r="B111" s="34" t="s">
        <v>287</v>
      </c>
      <c r="C111" s="34">
        <v>2007</v>
      </c>
      <c r="D111" s="34" t="s">
        <v>119</v>
      </c>
      <c r="E111" s="34">
        <v>76636</v>
      </c>
      <c r="F111" s="34" t="s">
        <v>172</v>
      </c>
      <c r="G111" s="32">
        <v>0</v>
      </c>
      <c r="H111" s="32">
        <v>0</v>
      </c>
      <c r="I111" s="33">
        <f t="shared" si="19"/>
        <v>0</v>
      </c>
      <c r="J111" s="33">
        <f t="shared" si="20"/>
        <v>0</v>
      </c>
      <c r="K111" s="32">
        <f t="shared" si="21"/>
        <v>1</v>
      </c>
      <c r="L111" s="34"/>
      <c r="M111" s="34"/>
      <c r="N111" s="34"/>
      <c r="O111" s="34"/>
      <c r="P111" s="34"/>
      <c r="Q111" s="34">
        <v>0</v>
      </c>
      <c r="R111" s="34" t="s">
        <v>186</v>
      </c>
      <c r="S111" s="34"/>
      <c r="T111" s="34"/>
      <c r="U111" s="34" t="s">
        <v>186</v>
      </c>
      <c r="V111" s="34" t="s">
        <v>186</v>
      </c>
    </row>
    <row r="112" spans="1:22" x14ac:dyDescent="0.2">
      <c r="A112" s="6"/>
      <c r="B112" s="31" t="s">
        <v>215</v>
      </c>
      <c r="C112" s="31">
        <v>2006</v>
      </c>
      <c r="D112" s="31" t="s">
        <v>80</v>
      </c>
      <c r="E112" s="31" t="s">
        <v>217</v>
      </c>
      <c r="F112" s="31" t="s">
        <v>172</v>
      </c>
      <c r="G112" s="54">
        <v>0</v>
      </c>
      <c r="H112" s="32">
        <v>0</v>
      </c>
      <c r="I112" s="33">
        <f t="shared" si="19"/>
        <v>0</v>
      </c>
      <c r="J112" s="55">
        <f t="shared" si="20"/>
        <v>0</v>
      </c>
      <c r="K112" s="54">
        <f t="shared" si="21"/>
        <v>1</v>
      </c>
      <c r="L112" s="31"/>
      <c r="M112" s="31">
        <v>0</v>
      </c>
      <c r="N112" s="31" t="s">
        <v>186</v>
      </c>
      <c r="O112" s="31" t="s">
        <v>186</v>
      </c>
      <c r="P112" s="31" t="s">
        <v>186</v>
      </c>
      <c r="Q112" s="31" t="s">
        <v>186</v>
      </c>
      <c r="R112" s="34" t="s">
        <v>186</v>
      </c>
      <c r="S112" s="31"/>
      <c r="T112" s="31" t="s">
        <v>186</v>
      </c>
      <c r="U112" s="34" t="s">
        <v>186</v>
      </c>
      <c r="V112" s="34" t="s">
        <v>186</v>
      </c>
    </row>
    <row r="113" spans="1:22" x14ac:dyDescent="0.2">
      <c r="A113" s="39"/>
      <c r="B113" s="31" t="s">
        <v>242</v>
      </c>
      <c r="C113" s="31">
        <v>2005</v>
      </c>
      <c r="D113" s="31" t="s">
        <v>228</v>
      </c>
      <c r="E113" s="31">
        <v>75710</v>
      </c>
      <c r="F113" s="31" t="s">
        <v>172</v>
      </c>
      <c r="G113" s="54">
        <v>0</v>
      </c>
      <c r="H113" s="32">
        <v>0</v>
      </c>
      <c r="I113" s="55">
        <f t="shared" si="19"/>
        <v>0</v>
      </c>
      <c r="J113" s="55">
        <f t="shared" si="20"/>
        <v>0</v>
      </c>
      <c r="K113" s="54">
        <f t="shared" si="21"/>
        <v>4</v>
      </c>
      <c r="L113" s="31"/>
      <c r="M113" s="31"/>
      <c r="N113" s="31">
        <v>0</v>
      </c>
      <c r="O113" s="31" t="s">
        <v>186</v>
      </c>
      <c r="P113" s="31">
        <v>0</v>
      </c>
      <c r="Q113" s="31" t="s">
        <v>186</v>
      </c>
      <c r="R113" s="31" t="s">
        <v>186</v>
      </c>
      <c r="S113" s="31"/>
      <c r="T113" s="31" t="s">
        <v>186</v>
      </c>
      <c r="U113" s="34">
        <v>0</v>
      </c>
      <c r="V113" s="34">
        <v>0</v>
      </c>
    </row>
    <row r="114" spans="1:22" x14ac:dyDescent="0.2">
      <c r="A114" s="52"/>
      <c r="B114" s="34" t="s">
        <v>275</v>
      </c>
      <c r="C114" s="34">
        <v>2004</v>
      </c>
      <c r="D114" s="34" t="s">
        <v>21</v>
      </c>
      <c r="E114" s="34">
        <v>75065</v>
      </c>
      <c r="F114" s="34" t="s">
        <v>172</v>
      </c>
      <c r="G114" s="32">
        <v>0</v>
      </c>
      <c r="H114" s="32">
        <v>0</v>
      </c>
      <c r="I114" s="33">
        <f t="shared" si="19"/>
        <v>0</v>
      </c>
      <c r="J114" s="33">
        <f t="shared" si="20"/>
        <v>0</v>
      </c>
      <c r="K114" s="32">
        <f t="shared" si="21"/>
        <v>1</v>
      </c>
      <c r="L114" s="34"/>
      <c r="M114" s="34"/>
      <c r="N114" s="34"/>
      <c r="P114" s="9">
        <v>0</v>
      </c>
      <c r="Q114" s="9" t="s">
        <v>186</v>
      </c>
      <c r="R114" s="9" t="s">
        <v>186</v>
      </c>
      <c r="U114" s="34" t="s">
        <v>186</v>
      </c>
      <c r="V114" s="34" t="s">
        <v>186</v>
      </c>
    </row>
    <row r="115" spans="1:22" x14ac:dyDescent="0.2">
      <c r="B115" s="9" t="s">
        <v>218</v>
      </c>
      <c r="C115" s="34">
        <v>2008</v>
      </c>
      <c r="D115" s="34" t="s">
        <v>21</v>
      </c>
      <c r="E115" s="34">
        <v>75450</v>
      </c>
      <c r="F115" s="9" t="s">
        <v>173</v>
      </c>
      <c r="G115" s="35">
        <v>0</v>
      </c>
      <c r="H115" s="35">
        <v>0</v>
      </c>
      <c r="I115" s="33">
        <f t="shared" si="19"/>
        <v>0</v>
      </c>
      <c r="J115" s="33">
        <f t="shared" si="20"/>
        <v>0</v>
      </c>
      <c r="K115" s="32">
        <f t="shared" si="21"/>
        <v>2</v>
      </c>
      <c r="O115" s="34"/>
      <c r="U115" s="34">
        <v>0</v>
      </c>
      <c r="V115" s="34">
        <v>0</v>
      </c>
    </row>
    <row r="116" spans="1:22" x14ac:dyDescent="0.2">
      <c r="B116" s="9" t="s">
        <v>204</v>
      </c>
      <c r="C116" s="9">
        <v>2007</v>
      </c>
      <c r="D116" s="9" t="s">
        <v>66</v>
      </c>
      <c r="E116" s="34">
        <v>75347</v>
      </c>
      <c r="F116" s="9" t="s">
        <v>172</v>
      </c>
      <c r="G116" s="32">
        <v>0</v>
      </c>
      <c r="H116" s="32">
        <v>0</v>
      </c>
      <c r="I116" s="33">
        <f t="shared" si="19"/>
        <v>0</v>
      </c>
      <c r="J116" s="33">
        <f t="shared" si="20"/>
        <v>0</v>
      </c>
      <c r="K116" s="32">
        <f t="shared" si="21"/>
        <v>3</v>
      </c>
      <c r="N116" s="9">
        <v>0</v>
      </c>
      <c r="O116" s="9" t="s">
        <v>186</v>
      </c>
      <c r="P116" s="9" t="s">
        <v>186</v>
      </c>
      <c r="Q116" s="9" t="s">
        <v>186</v>
      </c>
      <c r="R116" s="9" t="s">
        <v>186</v>
      </c>
      <c r="T116" s="9" t="s">
        <v>186</v>
      </c>
      <c r="U116" s="34">
        <v>0</v>
      </c>
      <c r="V116" s="34">
        <v>0</v>
      </c>
    </row>
    <row r="117" spans="1:22" x14ac:dyDescent="0.2">
      <c r="B117" s="9" t="s">
        <v>304</v>
      </c>
      <c r="C117" s="9">
        <v>2005</v>
      </c>
      <c r="D117" s="9" t="s">
        <v>246</v>
      </c>
      <c r="E117" s="34">
        <v>72629</v>
      </c>
      <c r="F117" s="9" t="s">
        <v>173</v>
      </c>
      <c r="G117" s="35">
        <v>0</v>
      </c>
      <c r="H117" s="35">
        <v>0</v>
      </c>
      <c r="I117" s="33">
        <f t="shared" si="19"/>
        <v>0</v>
      </c>
      <c r="J117" s="33">
        <f t="shared" si="20"/>
        <v>0</v>
      </c>
      <c r="K117" s="32">
        <f t="shared" si="21"/>
        <v>2</v>
      </c>
      <c r="U117" s="34">
        <v>0</v>
      </c>
      <c r="V117" s="34">
        <v>0</v>
      </c>
    </row>
    <row r="118" spans="1:22" x14ac:dyDescent="0.2">
      <c r="B118" s="31" t="s">
        <v>181</v>
      </c>
      <c r="C118" s="31">
        <v>2004</v>
      </c>
      <c r="D118" s="31" t="s">
        <v>21</v>
      </c>
      <c r="E118" s="31" t="s">
        <v>217</v>
      </c>
      <c r="F118" s="31" t="s">
        <v>173</v>
      </c>
      <c r="G118" s="54">
        <v>0</v>
      </c>
      <c r="H118" s="32">
        <v>0</v>
      </c>
      <c r="I118" s="33">
        <f t="shared" si="19"/>
        <v>0</v>
      </c>
      <c r="J118" s="55">
        <f t="shared" si="20"/>
        <v>0</v>
      </c>
      <c r="K118" s="54">
        <f t="shared" si="21"/>
        <v>1</v>
      </c>
      <c r="L118" s="31">
        <v>0</v>
      </c>
      <c r="M118" s="31" t="s">
        <v>186</v>
      </c>
      <c r="N118" s="31" t="s">
        <v>186</v>
      </c>
      <c r="O118" s="9" t="s">
        <v>186</v>
      </c>
      <c r="P118" s="9" t="s">
        <v>186</v>
      </c>
      <c r="Q118" s="9" t="s">
        <v>186</v>
      </c>
      <c r="R118" s="9" t="s">
        <v>186</v>
      </c>
      <c r="T118" s="9" t="s">
        <v>186</v>
      </c>
      <c r="U118" s="34" t="s">
        <v>186</v>
      </c>
      <c r="V118" s="34" t="s">
        <v>186</v>
      </c>
    </row>
    <row r="119" spans="1:22" x14ac:dyDescent="0.2">
      <c r="B119" s="9" t="s">
        <v>213</v>
      </c>
      <c r="C119" s="9">
        <v>2006</v>
      </c>
      <c r="D119" s="9" t="s">
        <v>66</v>
      </c>
      <c r="E119" s="34">
        <v>75574</v>
      </c>
      <c r="F119" s="9" t="s">
        <v>172</v>
      </c>
      <c r="G119" s="32">
        <v>0</v>
      </c>
      <c r="H119" s="32">
        <v>0</v>
      </c>
      <c r="I119" s="33">
        <f t="shared" si="19"/>
        <v>0</v>
      </c>
      <c r="J119" s="33">
        <f t="shared" si="20"/>
        <v>0</v>
      </c>
      <c r="K119" s="32">
        <f t="shared" si="21"/>
        <v>4</v>
      </c>
      <c r="M119" s="9">
        <v>0</v>
      </c>
      <c r="N119" s="9">
        <v>0</v>
      </c>
      <c r="O119" s="9" t="s">
        <v>186</v>
      </c>
      <c r="P119" s="9">
        <v>0</v>
      </c>
      <c r="Q119" s="9" t="s">
        <v>186</v>
      </c>
      <c r="R119" s="9">
        <v>0</v>
      </c>
      <c r="T119" s="9" t="s">
        <v>186</v>
      </c>
      <c r="U119" s="34" t="s">
        <v>186</v>
      </c>
      <c r="V119" s="34" t="s">
        <v>186</v>
      </c>
    </row>
    <row r="120" spans="1:22" x14ac:dyDescent="0.2">
      <c r="B120" s="9" t="s">
        <v>259</v>
      </c>
      <c r="C120" s="9">
        <v>2005</v>
      </c>
      <c r="D120" s="9" t="s">
        <v>36</v>
      </c>
      <c r="E120" s="34">
        <v>75349</v>
      </c>
      <c r="F120" s="9" t="s">
        <v>172</v>
      </c>
      <c r="G120" s="32">
        <v>0</v>
      </c>
      <c r="H120" s="32">
        <v>0</v>
      </c>
      <c r="I120" s="33">
        <f t="shared" si="19"/>
        <v>0</v>
      </c>
      <c r="J120" s="33">
        <f t="shared" si="20"/>
        <v>0</v>
      </c>
      <c r="K120" s="32">
        <f t="shared" si="21"/>
        <v>2</v>
      </c>
      <c r="O120" s="9">
        <v>0</v>
      </c>
      <c r="P120" s="9" t="s">
        <v>186</v>
      </c>
      <c r="Q120" s="9" t="s">
        <v>186</v>
      </c>
      <c r="R120" s="9" t="s">
        <v>186</v>
      </c>
      <c r="T120" s="9">
        <v>0</v>
      </c>
      <c r="U120" s="34" t="s">
        <v>186</v>
      </c>
      <c r="V120" s="34" t="s">
        <v>186</v>
      </c>
    </row>
  </sheetData>
  <sortState ref="A14:V120">
    <sortCondition descending="1" ref="I14:I120"/>
    <sortCondition ref="B14:B120"/>
  </sortState>
  <phoneticPr fontId="1" type="noConversion"/>
  <pageMargins left="0.78740157499999996" right="0.78740157499999996" top="0.984251969" bottom="0.984251969" header="0.4921259845" footer="0.4921259845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zoomScaleNormal="100" workbookViewId="0"/>
  </sheetViews>
  <sheetFormatPr defaultColWidth="9.140625" defaultRowHeight="11.25" x14ac:dyDescent="0.2"/>
  <cols>
    <col min="1" max="1" width="2.7109375" style="1" bestFit="1" customWidth="1"/>
    <col min="2" max="2" width="17.140625" style="1" customWidth="1"/>
    <col min="3" max="3" width="5" style="1" bestFit="1" customWidth="1"/>
    <col min="4" max="4" width="25.140625" style="1" bestFit="1" customWidth="1"/>
    <col min="5" max="5" width="5.42578125" style="26" hidden="1" customWidth="1"/>
    <col min="6" max="6" width="4.5703125" style="1" bestFit="1" customWidth="1"/>
    <col min="7" max="8" width="4.7109375" style="1" customWidth="1"/>
    <col min="9" max="9" width="7.42578125" style="1" bestFit="1" customWidth="1"/>
    <col min="10" max="10" width="5.85546875" style="1" bestFit="1" customWidth="1"/>
    <col min="11" max="11" width="2.42578125" style="5" customWidth="1"/>
    <col min="12" max="22" width="5.7109375" style="1" customWidth="1"/>
    <col min="23" max="16384" width="9.140625" style="1"/>
  </cols>
  <sheetData>
    <row r="1" spans="1:22" ht="14.25" customHeight="1" x14ac:dyDescent="0.2">
      <c r="B1" s="56" t="s">
        <v>55</v>
      </c>
      <c r="C1" s="2"/>
      <c r="D1" s="2"/>
      <c r="E1" s="27"/>
      <c r="F1" s="2"/>
      <c r="L1" s="34">
        <f t="shared" ref="L1:V1" si="0">COUNT(L3:L121)</f>
        <v>44</v>
      </c>
      <c r="M1" s="34">
        <f t="shared" si="0"/>
        <v>51</v>
      </c>
      <c r="N1" s="34">
        <f t="shared" si="0"/>
        <v>43</v>
      </c>
      <c r="O1" s="34">
        <f t="shared" si="0"/>
        <v>43</v>
      </c>
      <c r="P1" s="34">
        <f t="shared" si="0"/>
        <v>64</v>
      </c>
      <c r="Q1" s="34">
        <f t="shared" si="0"/>
        <v>34</v>
      </c>
      <c r="R1" s="34">
        <f t="shared" si="0"/>
        <v>40</v>
      </c>
      <c r="S1" s="34">
        <f t="shared" si="0"/>
        <v>15</v>
      </c>
      <c r="T1" s="34">
        <f t="shared" si="0"/>
        <v>64</v>
      </c>
      <c r="U1" s="34">
        <f t="shared" si="0"/>
        <v>84</v>
      </c>
      <c r="V1" s="34">
        <f t="shared" si="0"/>
        <v>84</v>
      </c>
    </row>
    <row r="2" spans="1:22" ht="14.25" customHeight="1" x14ac:dyDescent="0.2">
      <c r="B2" s="1" t="s">
        <v>0</v>
      </c>
      <c r="C2" s="1" t="s">
        <v>1</v>
      </c>
      <c r="D2" s="1" t="s">
        <v>2</v>
      </c>
      <c r="E2" s="26" t="s">
        <v>185</v>
      </c>
      <c r="F2" s="1" t="s">
        <v>171</v>
      </c>
      <c r="G2" s="1" t="s">
        <v>3</v>
      </c>
      <c r="H2" s="1" t="s">
        <v>4</v>
      </c>
      <c r="I2" s="1" t="s">
        <v>5</v>
      </c>
      <c r="J2" s="1" t="s">
        <v>6</v>
      </c>
      <c r="K2" s="5" t="s">
        <v>7</v>
      </c>
      <c r="L2" s="34" t="s">
        <v>8</v>
      </c>
      <c r="M2" s="34" t="s">
        <v>9</v>
      </c>
      <c r="N2" s="34" t="s">
        <v>10</v>
      </c>
      <c r="O2" s="34" t="s">
        <v>12</v>
      </c>
      <c r="P2" s="34" t="s">
        <v>11</v>
      </c>
      <c r="Q2" s="34" t="s">
        <v>13</v>
      </c>
      <c r="R2" s="34" t="s">
        <v>14</v>
      </c>
      <c r="S2" s="45" t="s">
        <v>15</v>
      </c>
      <c r="T2" s="34" t="s">
        <v>17</v>
      </c>
      <c r="U2" s="34" t="s">
        <v>16</v>
      </c>
      <c r="V2" s="34" t="s">
        <v>19</v>
      </c>
    </row>
    <row r="3" spans="1:22" s="34" customFormat="1" ht="11.25" customHeight="1" x14ac:dyDescent="0.2">
      <c r="A3" s="27">
        <v>1</v>
      </c>
      <c r="B3" s="28" t="s">
        <v>41</v>
      </c>
      <c r="C3" s="28">
        <v>2001</v>
      </c>
      <c r="D3" s="40" t="s">
        <v>94</v>
      </c>
      <c r="E3" s="38">
        <v>52475</v>
      </c>
      <c r="F3" s="30" t="s">
        <v>172</v>
      </c>
      <c r="G3" s="28">
        <v>79</v>
      </c>
      <c r="H3" s="28">
        <v>80</v>
      </c>
      <c r="I3" s="33">
        <f>J3</f>
        <v>176</v>
      </c>
      <c r="J3" s="33">
        <f t="shared" ref="J3:J16" si="1">MAX(L3:V3)+IF(K3&gt;1,LARGE(L3:V3,2),0)+IF(K3&gt;2,LARGE(L3:V3,3),0)+IF(K3&gt;3,LARGE(L3:V3,4),0)+IF(K3&gt;4,LARGE(L3:V3,5),0)</f>
        <v>176</v>
      </c>
      <c r="K3" s="32">
        <f t="shared" ref="K3:K16" si="2">COUNT(L3:V3)</f>
        <v>2</v>
      </c>
      <c r="L3" s="26" t="s">
        <v>186</v>
      </c>
      <c r="M3" s="34" t="s">
        <v>186</v>
      </c>
      <c r="N3" s="34" t="s">
        <v>186</v>
      </c>
      <c r="O3" s="26" t="s">
        <v>186</v>
      </c>
      <c r="P3" s="26" t="s">
        <v>186</v>
      </c>
      <c r="Q3" s="26" t="s">
        <v>186</v>
      </c>
      <c r="R3" s="26" t="s">
        <v>186</v>
      </c>
      <c r="S3" s="34" t="s">
        <v>186</v>
      </c>
      <c r="T3" s="26" t="s">
        <v>186</v>
      </c>
      <c r="U3" s="26">
        <v>88</v>
      </c>
      <c r="V3" s="26">
        <v>88</v>
      </c>
    </row>
    <row r="4" spans="1:22" s="9" customFormat="1" x14ac:dyDescent="0.2">
      <c r="A4" s="27">
        <v>2</v>
      </c>
      <c r="B4" s="41" t="s">
        <v>67</v>
      </c>
      <c r="C4" s="41">
        <v>2003</v>
      </c>
      <c r="D4" s="30" t="s">
        <v>119</v>
      </c>
      <c r="E4" s="38">
        <v>51534</v>
      </c>
      <c r="F4" s="30" t="s">
        <v>172</v>
      </c>
      <c r="G4" s="28">
        <v>80</v>
      </c>
      <c r="H4" s="28">
        <v>79</v>
      </c>
      <c r="I4" s="33">
        <f t="shared" ref="I4:I16" si="3">J4</f>
        <v>344.2</v>
      </c>
      <c r="J4" s="33">
        <f t="shared" si="1"/>
        <v>344.2</v>
      </c>
      <c r="K4" s="32">
        <f t="shared" si="2"/>
        <v>4</v>
      </c>
      <c r="L4" s="26" t="s">
        <v>186</v>
      </c>
      <c r="M4" s="34" t="s">
        <v>186</v>
      </c>
      <c r="N4" s="34" t="s">
        <v>186</v>
      </c>
      <c r="O4" s="26" t="s">
        <v>186</v>
      </c>
      <c r="P4" s="26">
        <v>87.1</v>
      </c>
      <c r="Q4" s="26" t="s">
        <v>186</v>
      </c>
      <c r="R4" s="26" t="s">
        <v>186</v>
      </c>
      <c r="S4" s="34" t="s">
        <v>186</v>
      </c>
      <c r="T4" s="26">
        <v>87.1</v>
      </c>
      <c r="U4" s="26">
        <v>85</v>
      </c>
      <c r="V4" s="26">
        <v>85</v>
      </c>
    </row>
    <row r="5" spans="1:22" s="34" customFormat="1" x14ac:dyDescent="0.2">
      <c r="A5" s="27">
        <v>3</v>
      </c>
      <c r="B5" s="38" t="s">
        <v>40</v>
      </c>
      <c r="C5" s="38">
        <v>2002</v>
      </c>
      <c r="D5" s="38" t="s">
        <v>119</v>
      </c>
      <c r="E5" s="38">
        <v>60431</v>
      </c>
      <c r="F5" s="30" t="s">
        <v>172</v>
      </c>
      <c r="G5" s="28">
        <v>78</v>
      </c>
      <c r="H5" s="28">
        <v>78</v>
      </c>
      <c r="I5" s="33">
        <f t="shared" ref="I5" si="4">J5</f>
        <v>417.69999999999993</v>
      </c>
      <c r="J5" s="33">
        <f t="shared" ref="J5" si="5">MAX(L5:V5)+IF(K5&gt;1,LARGE(L5:V5,2),0)+IF(K5&gt;2,LARGE(L5:V5,3),0)+IF(K5&gt;3,LARGE(L5:V5,4),0)+IF(K5&gt;4,LARGE(L5:V5,5),0)</f>
        <v>417.69999999999993</v>
      </c>
      <c r="K5" s="32">
        <f t="shared" ref="K5" si="6">COUNT(L5:V5)</f>
        <v>7</v>
      </c>
      <c r="L5" s="26" t="s">
        <v>186</v>
      </c>
      <c r="M5" s="34">
        <v>79.7</v>
      </c>
      <c r="N5" s="34" t="s">
        <v>186</v>
      </c>
      <c r="O5" s="26" t="s">
        <v>186</v>
      </c>
      <c r="P5" s="26">
        <v>87.1</v>
      </c>
      <c r="Q5" s="26" t="s">
        <v>186</v>
      </c>
      <c r="R5" s="26">
        <v>85.1</v>
      </c>
      <c r="S5" s="34">
        <v>78.7</v>
      </c>
      <c r="T5" s="26">
        <v>87.1</v>
      </c>
      <c r="U5" s="26">
        <v>75.14</v>
      </c>
      <c r="V5" s="26">
        <v>75.14</v>
      </c>
    </row>
    <row r="6" spans="1:22" s="34" customFormat="1" x14ac:dyDescent="0.2">
      <c r="A6" s="27">
        <v>4</v>
      </c>
      <c r="B6" s="39" t="s">
        <v>32</v>
      </c>
      <c r="C6" s="39">
        <v>2002</v>
      </c>
      <c r="D6" s="40" t="s">
        <v>94</v>
      </c>
      <c r="E6" s="38">
        <v>57918</v>
      </c>
      <c r="F6" s="30" t="s">
        <v>172</v>
      </c>
      <c r="G6" s="28">
        <v>77</v>
      </c>
      <c r="H6" s="28">
        <v>77</v>
      </c>
      <c r="I6" s="33">
        <f t="shared" si="3"/>
        <v>323.72000000000003</v>
      </c>
      <c r="J6" s="33">
        <f t="shared" si="1"/>
        <v>323.72000000000003</v>
      </c>
      <c r="K6" s="32">
        <f t="shared" si="2"/>
        <v>4</v>
      </c>
      <c r="L6" s="26" t="s">
        <v>186</v>
      </c>
      <c r="M6" s="34" t="s">
        <v>186</v>
      </c>
      <c r="N6" s="34" t="s">
        <v>186</v>
      </c>
      <c r="O6" s="26" t="s">
        <v>186</v>
      </c>
      <c r="P6" s="34">
        <v>80</v>
      </c>
      <c r="Q6" s="34" t="s">
        <v>186</v>
      </c>
      <c r="R6" s="26" t="s">
        <v>186</v>
      </c>
      <c r="S6" s="34" t="s">
        <v>186</v>
      </c>
      <c r="T6" s="34">
        <v>80</v>
      </c>
      <c r="U6" s="26">
        <v>81.86</v>
      </c>
      <c r="V6" s="26">
        <v>81.86</v>
      </c>
    </row>
    <row r="7" spans="1:22" s="35" customFormat="1" ht="11.25" customHeight="1" x14ac:dyDescent="0.2">
      <c r="A7" s="27">
        <v>5</v>
      </c>
      <c r="B7" s="27" t="s">
        <v>43</v>
      </c>
      <c r="C7" s="27">
        <v>2001</v>
      </c>
      <c r="D7" s="27" t="s">
        <v>119</v>
      </c>
      <c r="E7" s="38">
        <v>62328</v>
      </c>
      <c r="F7" s="30" t="s">
        <v>172</v>
      </c>
      <c r="G7" s="28">
        <v>73</v>
      </c>
      <c r="H7" s="28">
        <v>76</v>
      </c>
      <c r="I7" s="33">
        <f t="shared" si="3"/>
        <v>409.40000000000009</v>
      </c>
      <c r="J7" s="33">
        <f t="shared" si="1"/>
        <v>409.40000000000009</v>
      </c>
      <c r="K7" s="32">
        <f t="shared" si="2"/>
        <v>5</v>
      </c>
      <c r="L7" s="26" t="s">
        <v>186</v>
      </c>
      <c r="M7" s="34" t="s">
        <v>186</v>
      </c>
      <c r="N7" s="34" t="s">
        <v>186</v>
      </c>
      <c r="O7" s="26" t="s">
        <v>186</v>
      </c>
      <c r="P7" s="34">
        <v>89.4</v>
      </c>
      <c r="Q7" s="34" t="s">
        <v>186</v>
      </c>
      <c r="R7" s="26">
        <v>78.400000000000006</v>
      </c>
      <c r="S7" s="34" t="s">
        <v>186</v>
      </c>
      <c r="T7" s="34">
        <v>89.4</v>
      </c>
      <c r="U7" s="26">
        <v>76.099999999999994</v>
      </c>
      <c r="V7" s="26">
        <v>76.099999999999994</v>
      </c>
    </row>
    <row r="8" spans="1:22" s="35" customFormat="1" ht="11.25" customHeight="1" x14ac:dyDescent="0.2">
      <c r="A8" s="27">
        <v>6</v>
      </c>
      <c r="B8" s="28" t="s">
        <v>107</v>
      </c>
      <c r="C8" s="28">
        <v>2005</v>
      </c>
      <c r="D8" s="28" t="s">
        <v>119</v>
      </c>
      <c r="E8" s="35">
        <v>57138</v>
      </c>
      <c r="F8" s="30" t="s">
        <v>173</v>
      </c>
      <c r="G8" s="28">
        <v>74</v>
      </c>
      <c r="H8" s="28">
        <v>74.5</v>
      </c>
      <c r="I8" s="33">
        <f t="shared" si="3"/>
        <v>320.39999999999998</v>
      </c>
      <c r="J8" s="33">
        <f t="shared" si="1"/>
        <v>320.39999999999998</v>
      </c>
      <c r="K8" s="32">
        <f t="shared" si="2"/>
        <v>4</v>
      </c>
      <c r="L8" s="26" t="s">
        <v>186</v>
      </c>
      <c r="M8" s="34" t="s">
        <v>186</v>
      </c>
      <c r="N8" s="34" t="s">
        <v>186</v>
      </c>
      <c r="O8" s="26" t="s">
        <v>186</v>
      </c>
      <c r="P8" s="26">
        <v>84.2</v>
      </c>
      <c r="Q8" s="26" t="s">
        <v>186</v>
      </c>
      <c r="R8" s="26" t="s">
        <v>186</v>
      </c>
      <c r="S8" s="34" t="s">
        <v>186</v>
      </c>
      <c r="T8" s="26">
        <v>84.2</v>
      </c>
      <c r="U8" s="26">
        <v>76</v>
      </c>
      <c r="V8" s="26">
        <v>76</v>
      </c>
    </row>
    <row r="9" spans="1:22" s="35" customFormat="1" x14ac:dyDescent="0.2">
      <c r="A9" s="27">
        <v>6</v>
      </c>
      <c r="B9" s="35" t="s">
        <v>35</v>
      </c>
      <c r="C9" s="35">
        <v>2003</v>
      </c>
      <c r="D9" s="35" t="s">
        <v>119</v>
      </c>
      <c r="E9" s="38">
        <v>57137</v>
      </c>
      <c r="F9" s="30" t="s">
        <v>172</v>
      </c>
      <c r="G9" s="28">
        <v>72</v>
      </c>
      <c r="H9" s="28">
        <v>74.5</v>
      </c>
      <c r="I9" s="33">
        <f t="shared" si="3"/>
        <v>266.7</v>
      </c>
      <c r="J9" s="33">
        <f t="shared" si="1"/>
        <v>266.7</v>
      </c>
      <c r="K9" s="32">
        <f t="shared" si="2"/>
        <v>3</v>
      </c>
      <c r="L9" s="26" t="s">
        <v>186</v>
      </c>
      <c r="M9" s="34">
        <v>83.1</v>
      </c>
      <c r="N9" s="34" t="s">
        <v>186</v>
      </c>
      <c r="O9" s="26" t="s">
        <v>186</v>
      </c>
      <c r="P9" s="26">
        <v>91.8</v>
      </c>
      <c r="Q9" s="26" t="s">
        <v>186</v>
      </c>
      <c r="R9" s="26" t="s">
        <v>186</v>
      </c>
      <c r="S9" s="34" t="s">
        <v>186</v>
      </c>
      <c r="T9" s="26">
        <v>91.8</v>
      </c>
      <c r="U9" s="26" t="s">
        <v>186</v>
      </c>
      <c r="V9" s="26" t="s">
        <v>186</v>
      </c>
    </row>
    <row r="10" spans="1:22" s="34" customFormat="1" ht="11.25" customHeight="1" x14ac:dyDescent="0.2">
      <c r="A10" s="27">
        <v>8</v>
      </c>
      <c r="B10" s="37" t="s">
        <v>82</v>
      </c>
      <c r="C10" s="37">
        <v>2002</v>
      </c>
      <c r="D10" s="37" t="s">
        <v>119</v>
      </c>
      <c r="E10" s="38">
        <v>54657</v>
      </c>
      <c r="F10" s="30" t="s">
        <v>173</v>
      </c>
      <c r="G10" s="28">
        <v>75</v>
      </c>
      <c r="H10" s="28">
        <v>73</v>
      </c>
      <c r="I10" s="33">
        <f t="shared" si="3"/>
        <v>156</v>
      </c>
      <c r="J10" s="33">
        <f t="shared" ref="J10" si="7">MAX(L10:V10)+IF(K10&gt;1,LARGE(L10:V10,2),0)+IF(K10&gt;2,LARGE(L10:V10,3),0)+IF(K10&gt;3,LARGE(L10:V10,4),0)+IF(K10&gt;4,LARGE(L10:V10,5),0)</f>
        <v>156</v>
      </c>
      <c r="K10" s="32">
        <f t="shared" ref="K10" si="8">COUNT(L10:V10)</f>
        <v>2</v>
      </c>
      <c r="L10" s="26" t="s">
        <v>186</v>
      </c>
      <c r="M10" s="34" t="s">
        <v>186</v>
      </c>
      <c r="N10" s="34" t="s">
        <v>186</v>
      </c>
      <c r="O10" s="26" t="s">
        <v>186</v>
      </c>
      <c r="P10" s="26" t="s">
        <v>186</v>
      </c>
      <c r="Q10" s="26" t="s">
        <v>186</v>
      </c>
      <c r="R10" s="26" t="s">
        <v>186</v>
      </c>
      <c r="S10" s="34" t="s">
        <v>186</v>
      </c>
      <c r="T10" s="26" t="s">
        <v>186</v>
      </c>
      <c r="U10" s="26">
        <v>78</v>
      </c>
      <c r="V10" s="26">
        <v>78</v>
      </c>
    </row>
    <row r="11" spans="1:22" s="12" customFormat="1" ht="11.25" customHeight="1" x14ac:dyDescent="0.2">
      <c r="A11" s="27">
        <v>9</v>
      </c>
      <c r="B11" s="27" t="s">
        <v>42</v>
      </c>
      <c r="C11" s="27">
        <v>2001</v>
      </c>
      <c r="D11" s="27" t="s">
        <v>119</v>
      </c>
      <c r="E11" s="38">
        <v>62327</v>
      </c>
      <c r="F11" s="30" t="s">
        <v>172</v>
      </c>
      <c r="G11" s="28">
        <v>76</v>
      </c>
      <c r="H11" s="28">
        <v>72</v>
      </c>
      <c r="I11" s="33">
        <f t="shared" si="3"/>
        <v>383.92</v>
      </c>
      <c r="J11" s="33">
        <f t="shared" si="1"/>
        <v>383.92</v>
      </c>
      <c r="K11" s="32">
        <f t="shared" si="2"/>
        <v>5</v>
      </c>
      <c r="L11" s="26" t="s">
        <v>186</v>
      </c>
      <c r="M11" s="34" t="s">
        <v>186</v>
      </c>
      <c r="N11" s="34" t="s">
        <v>186</v>
      </c>
      <c r="O11" s="26" t="s">
        <v>186</v>
      </c>
      <c r="P11" s="26">
        <v>80</v>
      </c>
      <c r="Q11" s="26" t="s">
        <v>186</v>
      </c>
      <c r="R11" s="26">
        <v>75.8</v>
      </c>
      <c r="S11" s="34" t="s">
        <v>186</v>
      </c>
      <c r="T11" s="26">
        <v>80</v>
      </c>
      <c r="U11" s="26">
        <v>74.06</v>
      </c>
      <c r="V11" s="26">
        <v>74.06</v>
      </c>
    </row>
    <row r="12" spans="1:22" s="34" customFormat="1" x14ac:dyDescent="0.2">
      <c r="A12" s="27">
        <v>10</v>
      </c>
      <c r="B12" s="24" t="s">
        <v>62</v>
      </c>
      <c r="C12" s="24">
        <v>2002</v>
      </c>
      <c r="D12" s="24" t="s">
        <v>119</v>
      </c>
      <c r="E12" s="38">
        <v>67339</v>
      </c>
      <c r="F12" s="30" t="s">
        <v>172</v>
      </c>
      <c r="G12" s="28">
        <v>70</v>
      </c>
      <c r="H12" s="28">
        <v>71</v>
      </c>
      <c r="I12" s="33">
        <f t="shared" si="3"/>
        <v>357.56</v>
      </c>
      <c r="J12" s="33">
        <f t="shared" si="1"/>
        <v>357.56</v>
      </c>
      <c r="K12" s="32">
        <f t="shared" si="2"/>
        <v>8</v>
      </c>
      <c r="L12" s="26">
        <v>70.3</v>
      </c>
      <c r="M12" s="34">
        <v>72.900000000000006</v>
      </c>
      <c r="N12" s="34" t="s">
        <v>186</v>
      </c>
      <c r="O12" s="26" t="s">
        <v>186</v>
      </c>
      <c r="P12" s="34">
        <v>72.33</v>
      </c>
      <c r="Q12" s="34">
        <v>69.400000000000006</v>
      </c>
      <c r="R12" s="26">
        <v>69.7</v>
      </c>
      <c r="S12" s="34" t="s">
        <v>186</v>
      </c>
      <c r="T12" s="34">
        <v>72.33</v>
      </c>
      <c r="U12" s="26">
        <v>64.5</v>
      </c>
      <c r="V12" s="26">
        <v>64.5</v>
      </c>
    </row>
    <row r="13" spans="1:22" s="26" customFormat="1" x14ac:dyDescent="0.2">
      <c r="A13" s="27">
        <v>11</v>
      </c>
      <c r="B13" s="28" t="s">
        <v>53</v>
      </c>
      <c r="C13" s="28">
        <v>2006</v>
      </c>
      <c r="D13" s="28" t="s">
        <v>119</v>
      </c>
      <c r="E13" s="28">
        <v>64716</v>
      </c>
      <c r="F13" s="28" t="s">
        <v>172</v>
      </c>
      <c r="G13" s="28">
        <v>61</v>
      </c>
      <c r="H13" s="28">
        <v>70</v>
      </c>
      <c r="I13" s="33">
        <f t="shared" si="3"/>
        <v>394.72999999999996</v>
      </c>
      <c r="J13" s="33">
        <f t="shared" ref="J13" si="9">MAX(L13:V13)+IF(K13&gt;1,LARGE(L13:V13,2),0)+IF(K13&gt;2,LARGE(L13:V13,3),0)+IF(K13&gt;3,LARGE(L13:V13,4),0)+IF(K13&gt;4,LARGE(L13:V13,5),0)</f>
        <v>394.72999999999996</v>
      </c>
      <c r="K13" s="32">
        <f t="shared" ref="K13" si="10">COUNT(L13:V13)</f>
        <v>5</v>
      </c>
      <c r="L13" s="26">
        <v>79.95</v>
      </c>
      <c r="M13" s="34" t="s">
        <v>186</v>
      </c>
      <c r="N13" s="34" t="s">
        <v>186</v>
      </c>
      <c r="O13" s="26" t="s">
        <v>186</v>
      </c>
      <c r="P13" s="34">
        <v>80</v>
      </c>
      <c r="Q13" s="34" t="s">
        <v>186</v>
      </c>
      <c r="R13" s="26" t="s">
        <v>186</v>
      </c>
      <c r="S13" s="34" t="s">
        <v>186</v>
      </c>
      <c r="T13" s="34">
        <v>80</v>
      </c>
      <c r="U13" s="26">
        <v>77.39</v>
      </c>
      <c r="V13" s="26">
        <v>77.39</v>
      </c>
    </row>
    <row r="14" spans="1:22" s="34" customFormat="1" x14ac:dyDescent="0.2">
      <c r="A14" s="27">
        <v>12</v>
      </c>
      <c r="B14" s="28" t="s">
        <v>20</v>
      </c>
      <c r="C14" s="28">
        <v>2002</v>
      </c>
      <c r="D14" s="28" t="s">
        <v>94</v>
      </c>
      <c r="E14" s="38">
        <v>56913</v>
      </c>
      <c r="F14" s="28" t="s">
        <v>172</v>
      </c>
      <c r="G14" s="28">
        <v>64</v>
      </c>
      <c r="H14" s="28">
        <v>69</v>
      </c>
      <c r="I14" s="33">
        <f t="shared" si="3"/>
        <v>304.77999999999997</v>
      </c>
      <c r="J14" s="33">
        <f t="shared" si="1"/>
        <v>304.77999999999997</v>
      </c>
      <c r="K14" s="32">
        <f t="shared" si="2"/>
        <v>8</v>
      </c>
      <c r="L14" s="26">
        <v>66.400000000000006</v>
      </c>
      <c r="M14" s="34">
        <v>54.7</v>
      </c>
      <c r="N14" s="34">
        <v>63</v>
      </c>
      <c r="O14" s="26" t="s">
        <v>186</v>
      </c>
      <c r="P14" s="26">
        <v>59.19</v>
      </c>
      <c r="Q14" s="26" t="s">
        <v>186</v>
      </c>
      <c r="R14" s="26" t="s">
        <v>186</v>
      </c>
      <c r="S14" s="34">
        <v>57</v>
      </c>
      <c r="T14" s="26">
        <v>59.19</v>
      </c>
      <c r="U14" s="26">
        <v>48.17</v>
      </c>
      <c r="V14" s="26">
        <v>48.17</v>
      </c>
    </row>
    <row r="15" spans="1:22" s="34" customFormat="1" ht="11.25" customHeight="1" x14ac:dyDescent="0.2">
      <c r="A15" s="27">
        <v>13</v>
      </c>
      <c r="B15" s="28" t="s">
        <v>75</v>
      </c>
      <c r="C15" s="28">
        <v>2001</v>
      </c>
      <c r="D15" s="28" t="s">
        <v>21</v>
      </c>
      <c r="E15" s="38">
        <v>55044</v>
      </c>
      <c r="F15" s="30" t="s">
        <v>173</v>
      </c>
      <c r="G15" s="28">
        <v>71</v>
      </c>
      <c r="H15" s="28">
        <v>68</v>
      </c>
      <c r="I15" s="33">
        <f t="shared" si="3"/>
        <v>329.94</v>
      </c>
      <c r="J15" s="33">
        <f t="shared" si="1"/>
        <v>329.94</v>
      </c>
      <c r="K15" s="32">
        <f t="shared" si="2"/>
        <v>10</v>
      </c>
      <c r="L15" s="26">
        <v>56.4</v>
      </c>
      <c r="M15" s="34">
        <v>59.7</v>
      </c>
      <c r="N15" s="34" t="s">
        <v>186</v>
      </c>
      <c r="O15" s="26">
        <v>55.3</v>
      </c>
      <c r="P15" s="26">
        <v>43.15</v>
      </c>
      <c r="Q15" s="26">
        <v>57.45</v>
      </c>
      <c r="R15" s="26">
        <v>62.7</v>
      </c>
      <c r="S15" s="34">
        <v>64.400000000000006</v>
      </c>
      <c r="T15" s="26">
        <v>43.15</v>
      </c>
      <c r="U15" s="26">
        <v>71.569999999999993</v>
      </c>
      <c r="V15" s="26">
        <v>71.569999999999993</v>
      </c>
    </row>
    <row r="16" spans="1:22" s="26" customFormat="1" ht="11.25" customHeight="1" x14ac:dyDescent="0.2">
      <c r="A16" s="27">
        <v>14</v>
      </c>
      <c r="B16" s="24" t="s">
        <v>175</v>
      </c>
      <c r="C16" s="24">
        <v>2003</v>
      </c>
      <c r="D16" s="24" t="s">
        <v>119</v>
      </c>
      <c r="E16" s="28">
        <v>59419</v>
      </c>
      <c r="F16" s="28" t="s">
        <v>173</v>
      </c>
      <c r="G16" s="28">
        <v>69</v>
      </c>
      <c r="H16" s="28">
        <v>67</v>
      </c>
      <c r="I16" s="33">
        <f t="shared" si="3"/>
        <v>323.60000000000002</v>
      </c>
      <c r="J16" s="33">
        <f t="shared" si="1"/>
        <v>323.60000000000002</v>
      </c>
      <c r="K16" s="32">
        <f t="shared" si="2"/>
        <v>5</v>
      </c>
      <c r="L16" s="26" t="s">
        <v>186</v>
      </c>
      <c r="M16" s="34" t="s">
        <v>186</v>
      </c>
      <c r="N16" s="34" t="s">
        <v>186</v>
      </c>
      <c r="O16" s="26" t="s">
        <v>186</v>
      </c>
      <c r="P16" s="26">
        <v>74.8</v>
      </c>
      <c r="Q16" s="26" t="s">
        <v>186</v>
      </c>
      <c r="R16" s="26">
        <v>30</v>
      </c>
      <c r="S16" s="34" t="s">
        <v>186</v>
      </c>
      <c r="T16" s="26">
        <v>74.8</v>
      </c>
      <c r="U16" s="26">
        <v>72</v>
      </c>
      <c r="V16" s="26">
        <v>72</v>
      </c>
    </row>
    <row r="17" spans="1:22" s="9" customFormat="1" ht="11.25" customHeight="1" x14ac:dyDescent="0.2">
      <c r="A17" s="27">
        <v>15</v>
      </c>
      <c r="B17" s="26" t="s">
        <v>33</v>
      </c>
      <c r="C17" s="26">
        <v>2001</v>
      </c>
      <c r="D17" s="26" t="s">
        <v>78</v>
      </c>
      <c r="E17" s="26">
        <v>59794</v>
      </c>
      <c r="F17" s="29" t="s">
        <v>172</v>
      </c>
      <c r="G17" s="28">
        <v>58</v>
      </c>
      <c r="H17" s="28">
        <v>66</v>
      </c>
      <c r="I17" s="33">
        <f t="shared" ref="I17:I48" si="11">J17</f>
        <v>382.44</v>
      </c>
      <c r="J17" s="33">
        <f t="shared" ref="J17:J48" si="12">MAX(L17:V17)+IF(K17&gt;1,LARGE(L17:V17,2),0)+IF(K17&gt;2,LARGE(L17:V17,3),0)+IF(K17&gt;3,LARGE(L17:V17,4),0)+IF(K17&gt;4,LARGE(L17:V17,5),0)</f>
        <v>382.44</v>
      </c>
      <c r="K17" s="32">
        <f t="shared" ref="K17:K48" si="13">COUNT(L17:V17)</f>
        <v>10</v>
      </c>
      <c r="L17" s="26">
        <v>78.099999999999994</v>
      </c>
      <c r="M17" s="34">
        <v>70.400000000000006</v>
      </c>
      <c r="N17" s="34" t="s">
        <v>186</v>
      </c>
      <c r="O17" s="26">
        <v>75.8</v>
      </c>
      <c r="P17" s="26">
        <v>72.33</v>
      </c>
      <c r="Q17" s="26">
        <v>79.099999999999994</v>
      </c>
      <c r="R17" s="26">
        <v>65</v>
      </c>
      <c r="S17" s="34">
        <v>76.3</v>
      </c>
      <c r="T17" s="26">
        <v>72.33</v>
      </c>
      <c r="U17" s="26">
        <v>73.14</v>
      </c>
      <c r="V17" s="26">
        <v>73.14</v>
      </c>
    </row>
    <row r="18" spans="1:22" s="9" customFormat="1" x14ac:dyDescent="0.2">
      <c r="A18" s="27">
        <v>16</v>
      </c>
      <c r="B18" s="26" t="s">
        <v>37</v>
      </c>
      <c r="C18" s="26">
        <v>2002</v>
      </c>
      <c r="D18" s="26" t="s">
        <v>94</v>
      </c>
      <c r="E18" s="26">
        <v>60409</v>
      </c>
      <c r="F18" s="29" t="s">
        <v>172</v>
      </c>
      <c r="G18" s="28">
        <v>66</v>
      </c>
      <c r="H18" s="28">
        <v>65</v>
      </c>
      <c r="I18" s="33">
        <f t="shared" si="11"/>
        <v>371.58000000000004</v>
      </c>
      <c r="J18" s="33">
        <f t="shared" si="12"/>
        <v>371.58000000000004</v>
      </c>
      <c r="K18" s="32">
        <f t="shared" si="13"/>
        <v>6</v>
      </c>
      <c r="L18" s="26" t="s">
        <v>186</v>
      </c>
      <c r="M18" s="34">
        <v>63.3</v>
      </c>
      <c r="N18" s="34" t="s">
        <v>186</v>
      </c>
      <c r="O18" s="26" t="s">
        <v>186</v>
      </c>
      <c r="P18" s="26">
        <v>80</v>
      </c>
      <c r="Q18" s="26" t="s">
        <v>186</v>
      </c>
      <c r="R18" s="26">
        <v>82</v>
      </c>
      <c r="S18" s="34" t="s">
        <v>186</v>
      </c>
      <c r="T18" s="26">
        <v>80</v>
      </c>
      <c r="U18" s="26">
        <v>64.790000000000006</v>
      </c>
      <c r="V18" s="26">
        <v>64.790000000000006</v>
      </c>
    </row>
    <row r="19" spans="1:22" s="9" customFormat="1" x14ac:dyDescent="0.2">
      <c r="A19" s="27">
        <v>17</v>
      </c>
      <c r="B19" s="1" t="s">
        <v>38</v>
      </c>
      <c r="C19" s="1">
        <v>2005</v>
      </c>
      <c r="D19" s="1" t="s">
        <v>119</v>
      </c>
      <c r="E19" s="26">
        <v>60430</v>
      </c>
      <c r="F19" s="29" t="s">
        <v>172</v>
      </c>
      <c r="G19" s="28">
        <v>55</v>
      </c>
      <c r="H19" s="28">
        <v>64</v>
      </c>
      <c r="I19" s="33">
        <f t="shared" si="11"/>
        <v>368.81</v>
      </c>
      <c r="J19" s="33">
        <f t="shared" si="12"/>
        <v>368.81</v>
      </c>
      <c r="K19" s="7">
        <f t="shared" si="13"/>
        <v>10</v>
      </c>
      <c r="L19" s="26">
        <v>63.7</v>
      </c>
      <c r="M19" s="34">
        <v>77.400000000000006</v>
      </c>
      <c r="N19" s="34">
        <v>61.8</v>
      </c>
      <c r="O19" s="26" t="s">
        <v>186</v>
      </c>
      <c r="P19" s="34">
        <v>72.33</v>
      </c>
      <c r="Q19" s="26">
        <v>65.599999999999994</v>
      </c>
      <c r="R19" s="26">
        <v>73.05</v>
      </c>
      <c r="S19" s="34">
        <v>73.7</v>
      </c>
      <c r="T19" s="26">
        <v>72.33</v>
      </c>
      <c r="U19" s="26">
        <v>60.94</v>
      </c>
      <c r="V19" s="26">
        <v>60.94</v>
      </c>
    </row>
    <row r="20" spans="1:22" s="9" customFormat="1" ht="11.25" customHeight="1" x14ac:dyDescent="0.2">
      <c r="A20" s="27">
        <v>18</v>
      </c>
      <c r="B20" s="26" t="s">
        <v>47</v>
      </c>
      <c r="C20" s="26">
        <v>2004</v>
      </c>
      <c r="D20" s="26" t="s">
        <v>21</v>
      </c>
      <c r="E20" s="26">
        <v>61730</v>
      </c>
      <c r="F20" s="29" t="s">
        <v>173</v>
      </c>
      <c r="G20" s="28">
        <v>54</v>
      </c>
      <c r="H20" s="28">
        <v>63</v>
      </c>
      <c r="I20" s="33">
        <f t="shared" si="11"/>
        <v>359.72</v>
      </c>
      <c r="J20" s="33">
        <f t="shared" si="12"/>
        <v>359.72</v>
      </c>
      <c r="K20" s="7">
        <f t="shared" si="13"/>
        <v>10</v>
      </c>
      <c r="L20" s="26">
        <v>51.5</v>
      </c>
      <c r="M20" s="34">
        <v>65</v>
      </c>
      <c r="N20" s="34">
        <v>53</v>
      </c>
      <c r="O20" s="26">
        <v>65</v>
      </c>
      <c r="P20" s="26">
        <v>78.5</v>
      </c>
      <c r="Q20" s="26">
        <v>68</v>
      </c>
      <c r="R20" s="26">
        <v>66</v>
      </c>
      <c r="S20" s="34" t="s">
        <v>186</v>
      </c>
      <c r="T20" s="26">
        <v>78.5</v>
      </c>
      <c r="U20" s="26">
        <v>67.36</v>
      </c>
      <c r="V20" s="26">
        <v>67.36</v>
      </c>
    </row>
    <row r="21" spans="1:22" s="9" customFormat="1" x14ac:dyDescent="0.2">
      <c r="A21" s="27">
        <v>19</v>
      </c>
      <c r="B21" s="29" t="s">
        <v>58</v>
      </c>
      <c r="C21" s="29">
        <v>2002</v>
      </c>
      <c r="D21" s="29" t="s">
        <v>119</v>
      </c>
      <c r="E21" s="29">
        <v>65037</v>
      </c>
      <c r="F21" s="29" t="s">
        <v>172</v>
      </c>
      <c r="G21" s="28">
        <v>67</v>
      </c>
      <c r="H21" s="28">
        <v>62</v>
      </c>
      <c r="I21" s="33">
        <f t="shared" si="11"/>
        <v>356.96</v>
      </c>
      <c r="J21" s="33">
        <f t="shared" si="12"/>
        <v>356.96</v>
      </c>
      <c r="K21" s="7">
        <f t="shared" si="13"/>
        <v>8</v>
      </c>
      <c r="L21" s="26">
        <v>73.2</v>
      </c>
      <c r="M21" s="34">
        <v>75</v>
      </c>
      <c r="N21" s="34" t="s">
        <v>186</v>
      </c>
      <c r="O21" s="26" t="s">
        <v>186</v>
      </c>
      <c r="P21" s="26">
        <v>23.82</v>
      </c>
      <c r="Q21" s="26" t="s">
        <v>186</v>
      </c>
      <c r="R21" s="26">
        <v>51.6</v>
      </c>
      <c r="S21" s="34">
        <v>84.1</v>
      </c>
      <c r="T21" s="34">
        <v>23.82</v>
      </c>
      <c r="U21" s="26">
        <v>62.33</v>
      </c>
      <c r="V21" s="26">
        <v>62.33</v>
      </c>
    </row>
    <row r="22" spans="1:22" s="9" customFormat="1" x14ac:dyDescent="0.2">
      <c r="A22" s="27">
        <v>20</v>
      </c>
      <c r="B22" s="26" t="s">
        <v>102</v>
      </c>
      <c r="C22" s="26">
        <v>2005</v>
      </c>
      <c r="D22" s="26" t="s">
        <v>66</v>
      </c>
      <c r="E22" s="26">
        <v>63405</v>
      </c>
      <c r="F22" s="29" t="s">
        <v>172</v>
      </c>
      <c r="G22" s="28">
        <v>49</v>
      </c>
      <c r="H22" s="28">
        <v>61</v>
      </c>
      <c r="I22" s="33">
        <f t="shared" si="11"/>
        <v>356.76</v>
      </c>
      <c r="J22" s="33">
        <f t="shared" si="12"/>
        <v>356.76</v>
      </c>
      <c r="K22" s="7">
        <f t="shared" si="13"/>
        <v>7</v>
      </c>
      <c r="L22" s="26" t="s">
        <v>186</v>
      </c>
      <c r="M22" s="34">
        <v>55.6</v>
      </c>
      <c r="N22" s="34">
        <v>67.45</v>
      </c>
      <c r="O22" s="26">
        <v>70</v>
      </c>
      <c r="P22" s="34">
        <v>72.33</v>
      </c>
      <c r="Q22" s="26" t="s">
        <v>186</v>
      </c>
      <c r="R22" s="26">
        <v>70.7</v>
      </c>
      <c r="S22" s="34">
        <v>71.400000000000006</v>
      </c>
      <c r="T22" s="26">
        <v>72.33</v>
      </c>
      <c r="U22" s="26" t="s">
        <v>186</v>
      </c>
      <c r="V22" s="26" t="s">
        <v>186</v>
      </c>
    </row>
    <row r="23" spans="1:22" s="9" customFormat="1" x14ac:dyDescent="0.2">
      <c r="A23" s="28">
        <v>21</v>
      </c>
      <c r="B23" s="26" t="s">
        <v>49</v>
      </c>
      <c r="C23" s="26">
        <v>2007</v>
      </c>
      <c r="D23" s="26" t="s">
        <v>21</v>
      </c>
      <c r="E23" s="26">
        <v>61119</v>
      </c>
      <c r="F23" s="26" t="s">
        <v>172</v>
      </c>
      <c r="G23" s="28">
        <v>0</v>
      </c>
      <c r="H23" s="28">
        <v>60</v>
      </c>
      <c r="I23" s="33">
        <f t="shared" si="11"/>
        <v>352.71000000000004</v>
      </c>
      <c r="J23" s="33">
        <f t="shared" si="12"/>
        <v>352.71000000000004</v>
      </c>
      <c r="K23" s="7">
        <f t="shared" si="13"/>
        <v>7</v>
      </c>
      <c r="L23" s="26"/>
      <c r="M23" s="34"/>
      <c r="N23" s="34">
        <v>61</v>
      </c>
      <c r="O23" s="26">
        <v>66</v>
      </c>
      <c r="P23" s="26">
        <v>72.33</v>
      </c>
      <c r="Q23" s="34">
        <v>76.400000000000006</v>
      </c>
      <c r="R23" s="26" t="s">
        <v>186</v>
      </c>
      <c r="S23" s="34" t="s">
        <v>186</v>
      </c>
      <c r="T23" s="34">
        <v>72.33</v>
      </c>
      <c r="U23" s="26">
        <v>65.650000000000006</v>
      </c>
      <c r="V23" s="26">
        <v>65.650000000000006</v>
      </c>
    </row>
    <row r="24" spans="1:22" s="9" customFormat="1" x14ac:dyDescent="0.2">
      <c r="A24" s="27">
        <v>22</v>
      </c>
      <c r="B24" s="26" t="s">
        <v>134</v>
      </c>
      <c r="C24" s="26">
        <v>2002</v>
      </c>
      <c r="D24" s="26" t="s">
        <v>21</v>
      </c>
      <c r="E24" s="26">
        <v>60152</v>
      </c>
      <c r="F24" s="29" t="s">
        <v>172</v>
      </c>
      <c r="G24" s="28">
        <v>53</v>
      </c>
      <c r="H24" s="28">
        <v>59</v>
      </c>
      <c r="I24" s="33">
        <f t="shared" si="11"/>
        <v>349.65</v>
      </c>
      <c r="J24" s="33">
        <f t="shared" si="12"/>
        <v>349.65</v>
      </c>
      <c r="K24" s="7">
        <f t="shared" si="13"/>
        <v>11</v>
      </c>
      <c r="L24" s="26">
        <v>75.7</v>
      </c>
      <c r="M24" s="34">
        <v>62.4</v>
      </c>
      <c r="N24" s="34">
        <v>73.099999999999994</v>
      </c>
      <c r="O24" s="26">
        <v>61.4</v>
      </c>
      <c r="P24" s="26">
        <v>59.19</v>
      </c>
      <c r="Q24" s="26">
        <v>61.6</v>
      </c>
      <c r="R24" s="26">
        <v>71.45</v>
      </c>
      <c r="S24" s="34">
        <v>67</v>
      </c>
      <c r="T24" s="26">
        <v>59.19</v>
      </c>
      <c r="U24" s="26">
        <v>56.79</v>
      </c>
      <c r="V24" s="26">
        <v>56.79</v>
      </c>
    </row>
    <row r="25" spans="1:22" s="9" customFormat="1" x14ac:dyDescent="0.2">
      <c r="A25" s="27">
        <v>23</v>
      </c>
      <c r="B25" s="26" t="s">
        <v>52</v>
      </c>
      <c r="C25" s="26">
        <v>2005</v>
      </c>
      <c r="D25" s="26" t="s">
        <v>66</v>
      </c>
      <c r="E25" s="26">
        <v>64687</v>
      </c>
      <c r="F25" s="29" t="s">
        <v>172</v>
      </c>
      <c r="G25" s="28">
        <v>40</v>
      </c>
      <c r="H25" s="28">
        <v>58</v>
      </c>
      <c r="I25" s="33">
        <f t="shared" si="11"/>
        <v>347.86</v>
      </c>
      <c r="J25" s="33">
        <f t="shared" si="12"/>
        <v>347.86</v>
      </c>
      <c r="K25" s="7">
        <f t="shared" si="13"/>
        <v>5</v>
      </c>
      <c r="L25" s="26" t="s">
        <v>186</v>
      </c>
      <c r="M25" s="34" t="s">
        <v>186</v>
      </c>
      <c r="N25" s="34">
        <v>65.2</v>
      </c>
      <c r="O25" s="26" t="s">
        <v>186</v>
      </c>
      <c r="P25" s="34">
        <v>72.33</v>
      </c>
      <c r="Q25" s="26" t="s">
        <v>186</v>
      </c>
      <c r="R25" s="26">
        <v>72.2</v>
      </c>
      <c r="S25" s="34">
        <v>65.8</v>
      </c>
      <c r="T25" s="26">
        <v>72.33</v>
      </c>
      <c r="U25" s="26" t="s">
        <v>186</v>
      </c>
      <c r="V25" s="26" t="s">
        <v>186</v>
      </c>
    </row>
    <row r="26" spans="1:22" x14ac:dyDescent="0.2">
      <c r="A26" s="27">
        <v>24</v>
      </c>
      <c r="B26" s="26" t="s">
        <v>90</v>
      </c>
      <c r="C26" s="26">
        <v>2003</v>
      </c>
      <c r="D26" s="26" t="s">
        <v>80</v>
      </c>
      <c r="E26" s="26">
        <v>67398</v>
      </c>
      <c r="F26" s="29" t="s">
        <v>172</v>
      </c>
      <c r="G26" s="28">
        <v>59</v>
      </c>
      <c r="H26" s="28">
        <v>57</v>
      </c>
      <c r="I26" s="33">
        <f t="shared" si="11"/>
        <v>342.6</v>
      </c>
      <c r="J26" s="33">
        <f t="shared" si="12"/>
        <v>342.6</v>
      </c>
      <c r="K26" s="32">
        <f t="shared" si="13"/>
        <v>9</v>
      </c>
      <c r="L26" s="26">
        <v>52.9</v>
      </c>
      <c r="M26" s="34">
        <v>66.400000000000006</v>
      </c>
      <c r="N26" s="34">
        <v>63.5</v>
      </c>
      <c r="O26" s="26">
        <v>72.8</v>
      </c>
      <c r="P26" s="26">
        <v>59.19</v>
      </c>
      <c r="Q26" s="34">
        <v>67</v>
      </c>
      <c r="R26" s="26">
        <v>68.400000000000006</v>
      </c>
      <c r="S26" s="34">
        <v>68</v>
      </c>
      <c r="T26" s="34">
        <v>59.19</v>
      </c>
      <c r="U26" s="26" t="s">
        <v>186</v>
      </c>
      <c r="V26" s="26" t="s">
        <v>186</v>
      </c>
    </row>
    <row r="27" spans="1:22" s="34" customFormat="1" x14ac:dyDescent="0.2">
      <c r="A27" s="27">
        <v>25</v>
      </c>
      <c r="B27" s="26" t="s">
        <v>48</v>
      </c>
      <c r="C27" s="26">
        <v>2004</v>
      </c>
      <c r="D27" s="26" t="s">
        <v>119</v>
      </c>
      <c r="E27" s="26">
        <v>64715</v>
      </c>
      <c r="F27" s="29" t="s">
        <v>172</v>
      </c>
      <c r="G27" s="28">
        <v>39</v>
      </c>
      <c r="H27" s="28">
        <v>56</v>
      </c>
      <c r="I27" s="33">
        <f t="shared" si="11"/>
        <v>333.35999999999996</v>
      </c>
      <c r="J27" s="33">
        <f t="shared" si="12"/>
        <v>333.35999999999996</v>
      </c>
      <c r="K27" s="32">
        <f t="shared" si="13"/>
        <v>10</v>
      </c>
      <c r="L27" s="26" t="s">
        <v>186</v>
      </c>
      <c r="M27" s="34">
        <v>51.2</v>
      </c>
      <c r="N27" s="34">
        <v>39.65</v>
      </c>
      <c r="O27" s="26">
        <v>68</v>
      </c>
      <c r="P27" s="26">
        <v>59.19</v>
      </c>
      <c r="Q27" s="26">
        <v>71.7</v>
      </c>
      <c r="R27" s="26">
        <v>67</v>
      </c>
      <c r="S27" s="34">
        <v>60.6</v>
      </c>
      <c r="T27" s="26">
        <v>59.19</v>
      </c>
      <c r="U27" s="26">
        <v>63.33</v>
      </c>
      <c r="V27" s="26">
        <v>63.33</v>
      </c>
    </row>
    <row r="28" spans="1:22" s="34" customFormat="1" ht="11.25" customHeight="1" x14ac:dyDescent="0.2">
      <c r="A28" s="27">
        <v>26</v>
      </c>
      <c r="B28" s="26" t="s">
        <v>34</v>
      </c>
      <c r="C28" s="26">
        <v>2001</v>
      </c>
      <c r="D28" s="26" t="s">
        <v>94</v>
      </c>
      <c r="E28" s="26">
        <v>60408</v>
      </c>
      <c r="F28" s="29" t="s">
        <v>172</v>
      </c>
      <c r="G28" s="28">
        <v>57</v>
      </c>
      <c r="H28" s="28">
        <v>55</v>
      </c>
      <c r="I28" s="33">
        <f t="shared" si="11"/>
        <v>330.56</v>
      </c>
      <c r="J28" s="33">
        <f t="shared" si="12"/>
        <v>330.56</v>
      </c>
      <c r="K28" s="32">
        <f t="shared" si="13"/>
        <v>11</v>
      </c>
      <c r="L28" s="26">
        <v>60.7</v>
      </c>
      <c r="M28" s="34">
        <v>64.099999999999994</v>
      </c>
      <c r="N28" s="34">
        <v>46.4</v>
      </c>
      <c r="O28" s="26">
        <v>62.7</v>
      </c>
      <c r="P28" s="34">
        <v>59.19</v>
      </c>
      <c r="Q28" s="34">
        <v>73.900000000000006</v>
      </c>
      <c r="R28" s="26">
        <v>43.3</v>
      </c>
      <c r="S28" s="34">
        <v>62.7</v>
      </c>
      <c r="T28" s="34">
        <v>59.19</v>
      </c>
      <c r="U28" s="26">
        <v>64.930000000000007</v>
      </c>
      <c r="V28" s="26">
        <v>64.930000000000007</v>
      </c>
    </row>
    <row r="29" spans="1:22" s="34" customFormat="1" ht="11.25" customHeight="1" x14ac:dyDescent="0.2">
      <c r="A29" s="27">
        <v>27</v>
      </c>
      <c r="B29" s="26" t="s">
        <v>31</v>
      </c>
      <c r="C29" s="26">
        <v>2001</v>
      </c>
      <c r="D29" s="26" t="s">
        <v>21</v>
      </c>
      <c r="E29" s="26">
        <v>58025</v>
      </c>
      <c r="F29" s="29" t="s">
        <v>172</v>
      </c>
      <c r="G29" s="28">
        <v>65</v>
      </c>
      <c r="H29" s="28">
        <v>54</v>
      </c>
      <c r="I29" s="33">
        <f t="shared" si="11"/>
        <v>326.09999999999997</v>
      </c>
      <c r="J29" s="33">
        <f t="shared" si="12"/>
        <v>326.09999999999997</v>
      </c>
      <c r="K29" s="32">
        <f t="shared" si="13"/>
        <v>10</v>
      </c>
      <c r="L29" s="26">
        <v>64.900000000000006</v>
      </c>
      <c r="M29" s="34">
        <v>71.7</v>
      </c>
      <c r="N29" s="34">
        <v>69.7</v>
      </c>
      <c r="O29" s="26">
        <v>57.3</v>
      </c>
      <c r="P29" s="26">
        <v>59.19</v>
      </c>
      <c r="Q29" s="26">
        <v>56</v>
      </c>
      <c r="R29" s="26" t="s">
        <v>186</v>
      </c>
      <c r="S29" s="34">
        <v>59.2</v>
      </c>
      <c r="T29" s="26">
        <v>59.19</v>
      </c>
      <c r="U29" s="26">
        <v>59.9</v>
      </c>
      <c r="V29" s="26">
        <v>59.9</v>
      </c>
    </row>
    <row r="30" spans="1:22" x14ac:dyDescent="0.2">
      <c r="A30" s="27">
        <v>28</v>
      </c>
      <c r="B30" s="26" t="s">
        <v>131</v>
      </c>
      <c r="C30" s="26">
        <v>2002</v>
      </c>
      <c r="D30" s="26" t="s">
        <v>21</v>
      </c>
      <c r="E30" s="26">
        <v>63260</v>
      </c>
      <c r="F30" s="29" t="s">
        <v>172</v>
      </c>
      <c r="G30" s="28">
        <v>41</v>
      </c>
      <c r="H30" s="28">
        <v>53</v>
      </c>
      <c r="I30" s="33">
        <f t="shared" si="11"/>
        <v>313.48</v>
      </c>
      <c r="J30" s="33">
        <f t="shared" si="12"/>
        <v>313.48</v>
      </c>
      <c r="K30" s="7">
        <f t="shared" si="13"/>
        <v>8</v>
      </c>
      <c r="L30" s="26">
        <v>62.3</v>
      </c>
      <c r="M30" s="34">
        <v>40.200000000000003</v>
      </c>
      <c r="N30" s="34" t="s">
        <v>186</v>
      </c>
      <c r="O30" s="26">
        <v>50.8</v>
      </c>
      <c r="P30" s="34">
        <v>59.19</v>
      </c>
      <c r="Q30" s="26">
        <v>63.8</v>
      </c>
      <c r="R30" s="26">
        <v>52.6</v>
      </c>
      <c r="S30" s="34">
        <v>69</v>
      </c>
      <c r="T30" s="26">
        <v>59.19</v>
      </c>
      <c r="U30" s="26" t="s">
        <v>186</v>
      </c>
      <c r="V30" s="26" t="s">
        <v>186</v>
      </c>
    </row>
    <row r="31" spans="1:22" x14ac:dyDescent="0.2">
      <c r="A31" s="27">
        <v>29</v>
      </c>
      <c r="B31" s="26" t="s">
        <v>109</v>
      </c>
      <c r="C31" s="26">
        <v>2003</v>
      </c>
      <c r="D31" s="26" t="s">
        <v>246</v>
      </c>
      <c r="E31" s="26">
        <v>63008</v>
      </c>
      <c r="F31" s="4" t="s">
        <v>172</v>
      </c>
      <c r="G31" s="28">
        <v>9.5</v>
      </c>
      <c r="H31" s="28">
        <v>52</v>
      </c>
      <c r="I31" s="33">
        <f t="shared" si="11"/>
        <v>310.47000000000003</v>
      </c>
      <c r="J31" s="33">
        <f t="shared" si="12"/>
        <v>310.47000000000003</v>
      </c>
      <c r="K31" s="7">
        <f t="shared" si="13"/>
        <v>9</v>
      </c>
      <c r="L31" s="26">
        <v>35.299999999999997</v>
      </c>
      <c r="M31" s="34">
        <v>46.6</v>
      </c>
      <c r="N31" s="34">
        <v>56.1</v>
      </c>
      <c r="O31" s="26">
        <v>60</v>
      </c>
      <c r="P31" s="26">
        <v>59.19</v>
      </c>
      <c r="Q31" s="26" t="s">
        <v>186</v>
      </c>
      <c r="R31" s="26">
        <v>64</v>
      </c>
      <c r="S31" s="34" t="s">
        <v>186</v>
      </c>
      <c r="T31" s="26">
        <v>59.19</v>
      </c>
      <c r="U31" s="26">
        <v>63.64</v>
      </c>
      <c r="V31" s="26">
        <v>63.64</v>
      </c>
    </row>
    <row r="32" spans="1:22" ht="11.25" customHeight="1" x14ac:dyDescent="0.2">
      <c r="A32" s="27">
        <v>30</v>
      </c>
      <c r="B32" s="36" t="s">
        <v>22</v>
      </c>
      <c r="C32" s="36">
        <v>2002</v>
      </c>
      <c r="D32" s="31" t="s">
        <v>78</v>
      </c>
      <c r="E32" s="31">
        <v>55578</v>
      </c>
      <c r="F32" s="29" t="s">
        <v>173</v>
      </c>
      <c r="G32" s="28">
        <v>63</v>
      </c>
      <c r="H32" s="28">
        <v>51</v>
      </c>
      <c r="I32" s="33">
        <f t="shared" si="11"/>
        <v>301.14999999999998</v>
      </c>
      <c r="J32" s="33">
        <f t="shared" si="12"/>
        <v>301.14999999999998</v>
      </c>
      <c r="K32" s="7">
        <f t="shared" si="13"/>
        <v>8</v>
      </c>
      <c r="L32" s="26" t="s">
        <v>186</v>
      </c>
      <c r="M32" s="34">
        <v>47.85</v>
      </c>
      <c r="N32" s="34">
        <v>41.15</v>
      </c>
      <c r="O32" s="26">
        <v>63.9</v>
      </c>
      <c r="P32" s="26">
        <v>53.95</v>
      </c>
      <c r="Q32" s="34">
        <v>58.8</v>
      </c>
      <c r="R32" s="26">
        <v>54.5</v>
      </c>
      <c r="S32" s="34">
        <v>70</v>
      </c>
      <c r="T32" s="34">
        <v>53.95</v>
      </c>
      <c r="U32" s="26" t="s">
        <v>186</v>
      </c>
      <c r="V32" s="26" t="s">
        <v>186</v>
      </c>
    </row>
    <row r="33" spans="1:22" ht="11.25" customHeight="1" x14ac:dyDescent="0.2">
      <c r="A33" s="27">
        <v>31</v>
      </c>
      <c r="B33" s="26" t="s">
        <v>23</v>
      </c>
      <c r="C33" s="26">
        <v>2001</v>
      </c>
      <c r="D33" s="26" t="s">
        <v>78</v>
      </c>
      <c r="E33" s="26">
        <v>57603</v>
      </c>
      <c r="F33" s="29" t="s">
        <v>172</v>
      </c>
      <c r="G33" s="28">
        <v>35</v>
      </c>
      <c r="H33" s="28">
        <v>50</v>
      </c>
      <c r="I33" s="33">
        <f t="shared" si="11"/>
        <v>295.62</v>
      </c>
      <c r="J33" s="33">
        <f t="shared" si="12"/>
        <v>295.62</v>
      </c>
      <c r="K33" s="7">
        <f t="shared" si="13"/>
        <v>5</v>
      </c>
      <c r="L33" s="26" t="s">
        <v>186</v>
      </c>
      <c r="M33" s="34">
        <v>67.7</v>
      </c>
      <c r="N33" s="34" t="s">
        <v>186</v>
      </c>
      <c r="O33" s="26" t="s">
        <v>186</v>
      </c>
      <c r="P33" s="26">
        <v>59.19</v>
      </c>
      <c r="Q33" s="26" t="s">
        <v>186</v>
      </c>
      <c r="R33" s="26" t="s">
        <v>186</v>
      </c>
      <c r="S33" s="26"/>
      <c r="T33" s="26">
        <v>59.19</v>
      </c>
      <c r="U33" s="26">
        <v>54.77</v>
      </c>
      <c r="V33" s="26">
        <v>54.77</v>
      </c>
    </row>
    <row r="34" spans="1:22" x14ac:dyDescent="0.2">
      <c r="A34" s="27">
        <v>32</v>
      </c>
      <c r="B34" s="26" t="s">
        <v>59</v>
      </c>
      <c r="C34" s="26">
        <v>2003</v>
      </c>
      <c r="D34" s="26" t="s">
        <v>21</v>
      </c>
      <c r="E34" s="26">
        <v>62757</v>
      </c>
      <c r="F34" s="29" t="s">
        <v>172</v>
      </c>
      <c r="G34" s="28">
        <v>51</v>
      </c>
      <c r="H34" s="28">
        <v>49</v>
      </c>
      <c r="I34" s="33">
        <f t="shared" si="11"/>
        <v>292.27999999999997</v>
      </c>
      <c r="J34" s="33">
        <f t="shared" si="12"/>
        <v>292.27999999999997</v>
      </c>
      <c r="K34" s="7">
        <f t="shared" si="13"/>
        <v>9</v>
      </c>
      <c r="L34" s="26">
        <v>59.4</v>
      </c>
      <c r="M34" s="34">
        <v>42.5</v>
      </c>
      <c r="N34" s="34">
        <v>48.8</v>
      </c>
      <c r="O34" s="26">
        <v>52.8</v>
      </c>
      <c r="P34" s="26">
        <v>59.19</v>
      </c>
      <c r="Q34" s="34">
        <v>54.45</v>
      </c>
      <c r="R34" s="26" t="s">
        <v>186</v>
      </c>
      <c r="S34" s="34" t="s">
        <v>186</v>
      </c>
      <c r="T34" s="34">
        <v>59.19</v>
      </c>
      <c r="U34" s="26">
        <v>57.25</v>
      </c>
      <c r="V34" s="26">
        <v>57.25</v>
      </c>
    </row>
    <row r="35" spans="1:22" ht="11.25" customHeight="1" x14ac:dyDescent="0.2">
      <c r="A35" s="27">
        <v>33</v>
      </c>
      <c r="B35" s="26" t="s">
        <v>18</v>
      </c>
      <c r="C35" s="26">
        <v>2003</v>
      </c>
      <c r="D35" s="26" t="s">
        <v>80</v>
      </c>
      <c r="E35" s="26">
        <v>46463</v>
      </c>
      <c r="F35" s="29" t="s">
        <v>173</v>
      </c>
      <c r="G35" s="28">
        <v>48</v>
      </c>
      <c r="H35" s="28">
        <v>48</v>
      </c>
      <c r="I35" s="33">
        <f t="shared" si="11"/>
        <v>277.29999999999995</v>
      </c>
      <c r="J35" s="33">
        <f t="shared" si="12"/>
        <v>277.29999999999995</v>
      </c>
      <c r="K35" s="7">
        <f t="shared" si="13"/>
        <v>8</v>
      </c>
      <c r="L35" s="26">
        <v>57.8</v>
      </c>
      <c r="M35" s="34">
        <v>48.7</v>
      </c>
      <c r="N35" s="34" t="s">
        <v>186</v>
      </c>
      <c r="O35" s="26">
        <v>35</v>
      </c>
      <c r="P35" s="26">
        <v>53.95</v>
      </c>
      <c r="Q35" s="26">
        <v>48.3</v>
      </c>
      <c r="R35" s="26" t="s">
        <v>186</v>
      </c>
      <c r="S35" s="34" t="s">
        <v>186</v>
      </c>
      <c r="T35" s="26">
        <v>53.95</v>
      </c>
      <c r="U35" s="26">
        <v>55.8</v>
      </c>
      <c r="V35" s="26">
        <v>55.8</v>
      </c>
    </row>
    <row r="36" spans="1:22" ht="11.25" customHeight="1" x14ac:dyDescent="0.2">
      <c r="A36" s="27">
        <v>34</v>
      </c>
      <c r="B36" s="26" t="s">
        <v>116</v>
      </c>
      <c r="C36" s="26">
        <v>2003</v>
      </c>
      <c r="D36" s="26" t="s">
        <v>66</v>
      </c>
      <c r="E36" s="26">
        <v>53368</v>
      </c>
      <c r="F36" s="4" t="s">
        <v>173</v>
      </c>
      <c r="G36" s="28">
        <v>31</v>
      </c>
      <c r="H36" s="28">
        <v>47</v>
      </c>
      <c r="I36" s="33">
        <f t="shared" si="11"/>
        <v>267.7</v>
      </c>
      <c r="J36" s="33">
        <f t="shared" si="12"/>
        <v>267.7</v>
      </c>
      <c r="K36" s="7">
        <f t="shared" si="13"/>
        <v>5</v>
      </c>
      <c r="L36" s="26">
        <v>54.8</v>
      </c>
      <c r="M36" s="34" t="s">
        <v>186</v>
      </c>
      <c r="N36" s="34" t="s">
        <v>186</v>
      </c>
      <c r="O36" s="26" t="s">
        <v>186</v>
      </c>
      <c r="P36" s="26">
        <v>53.95</v>
      </c>
      <c r="Q36" s="26" t="s">
        <v>186</v>
      </c>
      <c r="R36" s="26" t="s">
        <v>186</v>
      </c>
      <c r="S36" s="26"/>
      <c r="T36" s="26">
        <v>53.95</v>
      </c>
      <c r="U36" s="26">
        <v>52.5</v>
      </c>
      <c r="V36" s="26">
        <v>52.5</v>
      </c>
    </row>
    <row r="37" spans="1:22" ht="11.25" customHeight="1" x14ac:dyDescent="0.2">
      <c r="A37" s="27">
        <v>35</v>
      </c>
      <c r="B37" s="34" t="s">
        <v>70</v>
      </c>
      <c r="C37" s="34">
        <v>2005</v>
      </c>
      <c r="D37" s="34" t="s">
        <v>21</v>
      </c>
      <c r="E37" s="34">
        <v>67349</v>
      </c>
      <c r="F37" s="29" t="s">
        <v>173</v>
      </c>
      <c r="G37" s="28">
        <v>34</v>
      </c>
      <c r="H37" s="28">
        <v>46</v>
      </c>
      <c r="I37" s="33">
        <f t="shared" si="11"/>
        <v>264.90000000000003</v>
      </c>
      <c r="J37" s="33">
        <f t="shared" si="12"/>
        <v>264.90000000000003</v>
      </c>
      <c r="K37" s="7">
        <f t="shared" si="13"/>
        <v>7</v>
      </c>
      <c r="L37" s="26">
        <v>39.6</v>
      </c>
      <c r="M37" s="34">
        <v>39.700000000000003</v>
      </c>
      <c r="N37" s="34" t="s">
        <v>186</v>
      </c>
      <c r="O37" s="26">
        <v>43.3</v>
      </c>
      <c r="P37" s="26">
        <v>53.95</v>
      </c>
      <c r="Q37" s="26" t="s">
        <v>186</v>
      </c>
      <c r="R37" s="26" t="s">
        <v>186</v>
      </c>
      <c r="S37" s="26"/>
      <c r="T37" s="26">
        <v>53.95</v>
      </c>
      <c r="U37" s="26">
        <v>56.85</v>
      </c>
      <c r="V37" s="26">
        <v>56.85</v>
      </c>
    </row>
    <row r="38" spans="1:22" s="26" customFormat="1" x14ac:dyDescent="0.2">
      <c r="A38" s="27">
        <v>36</v>
      </c>
      <c r="B38" s="26" t="s">
        <v>57</v>
      </c>
      <c r="C38" s="26">
        <v>2003</v>
      </c>
      <c r="D38" s="26" t="s">
        <v>119</v>
      </c>
      <c r="E38" s="26">
        <v>65177</v>
      </c>
      <c r="F38" s="29" t="s">
        <v>172</v>
      </c>
      <c r="G38" s="28">
        <v>47</v>
      </c>
      <c r="H38" s="28">
        <v>45</v>
      </c>
      <c r="I38" s="33">
        <f t="shared" si="11"/>
        <v>249.1</v>
      </c>
      <c r="J38" s="33">
        <f t="shared" si="12"/>
        <v>249.1</v>
      </c>
      <c r="K38" s="32">
        <f t="shared" si="13"/>
        <v>5</v>
      </c>
      <c r="L38" s="26">
        <v>46.5</v>
      </c>
      <c r="M38" s="34" t="s">
        <v>186</v>
      </c>
      <c r="N38" s="34" t="s">
        <v>186</v>
      </c>
      <c r="O38" s="26">
        <v>58.8</v>
      </c>
      <c r="P38" s="26" t="s">
        <v>186</v>
      </c>
      <c r="Q38" s="26" t="s">
        <v>186</v>
      </c>
      <c r="R38" s="26">
        <v>48.3</v>
      </c>
      <c r="S38" s="34"/>
      <c r="T38" s="26" t="s">
        <v>186</v>
      </c>
      <c r="U38" s="26">
        <v>47.75</v>
      </c>
      <c r="V38" s="26">
        <v>47.75</v>
      </c>
    </row>
    <row r="39" spans="1:22" x14ac:dyDescent="0.2">
      <c r="A39" s="27">
        <v>37</v>
      </c>
      <c r="B39" s="26" t="s">
        <v>60</v>
      </c>
      <c r="C39" s="26">
        <v>2005</v>
      </c>
      <c r="D39" s="26" t="s">
        <v>66</v>
      </c>
      <c r="E39" s="26">
        <v>64686</v>
      </c>
      <c r="F39" s="29" t="s">
        <v>172</v>
      </c>
      <c r="G39" s="28">
        <v>42</v>
      </c>
      <c r="H39" s="28">
        <v>44</v>
      </c>
      <c r="I39" s="33">
        <f t="shared" si="11"/>
        <v>236.51000000000002</v>
      </c>
      <c r="J39" s="33">
        <f t="shared" si="12"/>
        <v>236.51000000000002</v>
      </c>
      <c r="K39" s="7">
        <f t="shared" si="13"/>
        <v>4</v>
      </c>
      <c r="L39" s="26" t="s">
        <v>186</v>
      </c>
      <c r="M39" s="34">
        <v>53.2</v>
      </c>
      <c r="N39" s="34">
        <v>38.65</v>
      </c>
      <c r="O39" s="26" t="s">
        <v>186</v>
      </c>
      <c r="P39" s="34">
        <v>72.33</v>
      </c>
      <c r="Q39" s="34" t="s">
        <v>186</v>
      </c>
      <c r="R39" s="26" t="s">
        <v>186</v>
      </c>
      <c r="S39" s="34"/>
      <c r="T39" s="34">
        <v>72.33</v>
      </c>
      <c r="U39" s="26" t="s">
        <v>186</v>
      </c>
      <c r="V39" s="26" t="s">
        <v>186</v>
      </c>
    </row>
    <row r="40" spans="1:22" x14ac:dyDescent="0.2">
      <c r="A40" s="27">
        <v>38</v>
      </c>
      <c r="B40" s="26" t="s">
        <v>91</v>
      </c>
      <c r="C40" s="26">
        <v>2003</v>
      </c>
      <c r="D40" s="26" t="s">
        <v>21</v>
      </c>
      <c r="E40" s="26">
        <v>64372</v>
      </c>
      <c r="F40" s="29" t="s">
        <v>172</v>
      </c>
      <c r="G40" s="28">
        <v>52</v>
      </c>
      <c r="H40" s="28">
        <v>43</v>
      </c>
      <c r="I40" s="33">
        <f t="shared" si="11"/>
        <v>233.34000000000003</v>
      </c>
      <c r="J40" s="33">
        <f t="shared" si="12"/>
        <v>233.34000000000003</v>
      </c>
      <c r="K40" s="7">
        <f t="shared" si="13"/>
        <v>5</v>
      </c>
      <c r="L40" s="26">
        <v>49.4</v>
      </c>
      <c r="M40" s="34" t="s">
        <v>186</v>
      </c>
      <c r="N40" s="34">
        <v>43.8</v>
      </c>
      <c r="O40" s="26" t="s">
        <v>186</v>
      </c>
      <c r="P40" s="26" t="s">
        <v>186</v>
      </c>
      <c r="Q40" s="34">
        <v>51.3</v>
      </c>
      <c r="R40" s="26" t="s">
        <v>186</v>
      </c>
      <c r="S40" s="34"/>
      <c r="T40" s="26" t="s">
        <v>186</v>
      </c>
      <c r="U40" s="26">
        <v>44.42</v>
      </c>
      <c r="V40" s="26">
        <v>44.42</v>
      </c>
    </row>
    <row r="41" spans="1:22" x14ac:dyDescent="0.2">
      <c r="A41" s="28">
        <v>39</v>
      </c>
      <c r="B41" s="26" t="s">
        <v>96</v>
      </c>
      <c r="C41" s="26">
        <v>2005</v>
      </c>
      <c r="D41" s="26" t="s">
        <v>78</v>
      </c>
      <c r="E41" s="26">
        <v>68728</v>
      </c>
      <c r="F41" s="26" t="s">
        <v>172</v>
      </c>
      <c r="G41" s="28">
        <v>0</v>
      </c>
      <c r="H41" s="28">
        <v>42</v>
      </c>
      <c r="I41" s="33">
        <f t="shared" si="11"/>
        <v>227.04</v>
      </c>
      <c r="J41" s="33">
        <f t="shared" si="12"/>
        <v>227.04</v>
      </c>
      <c r="K41" s="7">
        <f t="shared" si="13"/>
        <v>6</v>
      </c>
      <c r="L41" s="26"/>
      <c r="M41" s="34">
        <v>44.8</v>
      </c>
      <c r="N41" s="34">
        <v>35.25</v>
      </c>
      <c r="O41" s="26">
        <v>37</v>
      </c>
      <c r="P41" s="26" t="s">
        <v>186</v>
      </c>
      <c r="Q41" s="26">
        <v>44.6</v>
      </c>
      <c r="R41" s="26" t="s">
        <v>186</v>
      </c>
      <c r="S41" s="26"/>
      <c r="T41" s="26" t="s">
        <v>186</v>
      </c>
      <c r="U41" s="26">
        <v>50.32</v>
      </c>
      <c r="V41" s="26">
        <v>50.32</v>
      </c>
    </row>
    <row r="42" spans="1:22" x14ac:dyDescent="0.2">
      <c r="A42" s="27">
        <v>40</v>
      </c>
      <c r="B42" s="26" t="s">
        <v>120</v>
      </c>
      <c r="C42" s="26">
        <v>2004</v>
      </c>
      <c r="D42" s="26" t="s">
        <v>80</v>
      </c>
      <c r="E42" s="26">
        <v>72665</v>
      </c>
      <c r="F42" s="26" t="s">
        <v>172</v>
      </c>
      <c r="G42" s="28">
        <v>0</v>
      </c>
      <c r="H42" s="28">
        <v>41</v>
      </c>
      <c r="I42" s="33">
        <f t="shared" si="11"/>
        <v>209.4</v>
      </c>
      <c r="J42" s="33">
        <f t="shared" si="12"/>
        <v>209.4</v>
      </c>
      <c r="K42" s="7">
        <f t="shared" si="13"/>
        <v>7</v>
      </c>
      <c r="L42" s="26">
        <v>34.6</v>
      </c>
      <c r="M42" s="34">
        <v>30.38</v>
      </c>
      <c r="N42" s="34" t="s">
        <v>186</v>
      </c>
      <c r="O42" s="26">
        <v>29.2</v>
      </c>
      <c r="P42" s="26" t="s">
        <v>186</v>
      </c>
      <c r="Q42" s="26">
        <v>42.5</v>
      </c>
      <c r="R42" s="26">
        <v>43.3</v>
      </c>
      <c r="S42" s="26"/>
      <c r="T42" s="26" t="s">
        <v>186</v>
      </c>
      <c r="U42" s="26">
        <v>44.5</v>
      </c>
      <c r="V42" s="26">
        <v>44.5</v>
      </c>
    </row>
    <row r="43" spans="1:22" ht="11.25" customHeight="1" x14ac:dyDescent="0.2">
      <c r="A43" s="27">
        <v>41</v>
      </c>
      <c r="B43" s="26" t="s">
        <v>45</v>
      </c>
      <c r="C43" s="26">
        <v>2002</v>
      </c>
      <c r="D43" s="26" t="s">
        <v>94</v>
      </c>
      <c r="E43" s="26">
        <v>60399</v>
      </c>
      <c r="F43" s="29" t="s">
        <v>173</v>
      </c>
      <c r="G43" s="28">
        <v>43</v>
      </c>
      <c r="H43" s="28">
        <v>40</v>
      </c>
      <c r="I43" s="33">
        <f t="shared" si="11"/>
        <v>198.39999999999998</v>
      </c>
      <c r="J43" s="33">
        <f t="shared" si="12"/>
        <v>198.39999999999998</v>
      </c>
      <c r="K43" s="7">
        <f t="shared" si="13"/>
        <v>6</v>
      </c>
      <c r="L43" s="26" t="s">
        <v>186</v>
      </c>
      <c r="M43" s="34">
        <v>30.38</v>
      </c>
      <c r="N43" s="34" t="s">
        <v>186</v>
      </c>
      <c r="O43" s="26">
        <v>18.899999999999999</v>
      </c>
      <c r="P43" s="26">
        <v>43.15</v>
      </c>
      <c r="Q43" s="26" t="s">
        <v>186</v>
      </c>
      <c r="R43" s="26" t="s">
        <v>186</v>
      </c>
      <c r="S43" s="26"/>
      <c r="T43" s="26">
        <v>43.15</v>
      </c>
      <c r="U43" s="26">
        <v>40.86</v>
      </c>
      <c r="V43" s="26">
        <v>40.86</v>
      </c>
    </row>
    <row r="44" spans="1:22" x14ac:dyDescent="0.2">
      <c r="A44" s="37">
        <v>42</v>
      </c>
      <c r="B44" s="36" t="s">
        <v>97</v>
      </c>
      <c r="C44" s="36">
        <v>2005</v>
      </c>
      <c r="D44" s="36" t="s">
        <v>78</v>
      </c>
      <c r="E44" s="36">
        <v>67442</v>
      </c>
      <c r="F44" s="36" t="s">
        <v>172</v>
      </c>
      <c r="G44" s="37">
        <v>0</v>
      </c>
      <c r="H44" s="28">
        <v>39</v>
      </c>
      <c r="I44" s="33">
        <f t="shared" si="11"/>
        <v>195.49</v>
      </c>
      <c r="J44" s="33">
        <f t="shared" si="12"/>
        <v>195.49</v>
      </c>
      <c r="K44" s="54">
        <f t="shared" si="13"/>
        <v>10</v>
      </c>
      <c r="L44" s="36">
        <v>0</v>
      </c>
      <c r="M44" s="31">
        <v>6.8</v>
      </c>
      <c r="N44" s="34">
        <v>3.75</v>
      </c>
      <c r="O44" s="26">
        <v>33.5</v>
      </c>
      <c r="P44" s="26">
        <v>0</v>
      </c>
      <c r="Q44" s="26">
        <v>37.450000000000003</v>
      </c>
      <c r="R44" s="26">
        <v>59.1</v>
      </c>
      <c r="S44" s="26"/>
      <c r="T44" s="26">
        <v>0</v>
      </c>
      <c r="U44" s="26">
        <v>32.72</v>
      </c>
      <c r="V44" s="26">
        <v>32.72</v>
      </c>
    </row>
    <row r="45" spans="1:22" x14ac:dyDescent="0.2">
      <c r="A45" s="27">
        <v>43</v>
      </c>
      <c r="B45" s="34" t="s">
        <v>114</v>
      </c>
      <c r="C45" s="34">
        <v>2003</v>
      </c>
      <c r="D45" s="34" t="s">
        <v>119</v>
      </c>
      <c r="E45" s="34">
        <v>71414</v>
      </c>
      <c r="F45" s="29" t="s">
        <v>172</v>
      </c>
      <c r="G45" s="28">
        <v>4.5</v>
      </c>
      <c r="H45" s="28">
        <v>38</v>
      </c>
      <c r="I45" s="33">
        <f t="shared" si="11"/>
        <v>178.12</v>
      </c>
      <c r="J45" s="33">
        <f t="shared" si="12"/>
        <v>178.12</v>
      </c>
      <c r="K45" s="7">
        <f t="shared" si="13"/>
        <v>10</v>
      </c>
      <c r="L45" s="26">
        <v>33.9</v>
      </c>
      <c r="M45" s="34">
        <v>6.8</v>
      </c>
      <c r="N45" s="34">
        <v>21.21</v>
      </c>
      <c r="O45" s="26">
        <v>3</v>
      </c>
      <c r="P45" s="26">
        <v>23.82</v>
      </c>
      <c r="Q45" s="26">
        <v>21</v>
      </c>
      <c r="R45" s="26">
        <v>38.700000000000003</v>
      </c>
      <c r="S45" s="34"/>
      <c r="T45" s="26">
        <v>23.82</v>
      </c>
      <c r="U45" s="26">
        <v>40.85</v>
      </c>
      <c r="V45" s="26">
        <v>40.85</v>
      </c>
    </row>
    <row r="46" spans="1:22" x14ac:dyDescent="0.2">
      <c r="A46" s="27">
        <v>44</v>
      </c>
      <c r="B46" s="26" t="s">
        <v>153</v>
      </c>
      <c r="C46" s="26">
        <v>2004</v>
      </c>
      <c r="D46" s="26" t="s">
        <v>66</v>
      </c>
      <c r="E46" s="26">
        <v>67597</v>
      </c>
      <c r="F46" s="26" t="s">
        <v>172</v>
      </c>
      <c r="G46" s="28">
        <v>0</v>
      </c>
      <c r="H46" s="28">
        <v>37</v>
      </c>
      <c r="I46" s="33">
        <f t="shared" si="11"/>
        <v>176.20000000000002</v>
      </c>
      <c r="J46" s="33">
        <f t="shared" si="12"/>
        <v>176.20000000000002</v>
      </c>
      <c r="K46" s="32">
        <f t="shared" si="13"/>
        <v>7</v>
      </c>
      <c r="L46" s="26">
        <v>22.78</v>
      </c>
      <c r="M46" s="34" t="s">
        <v>186</v>
      </c>
      <c r="N46" s="34">
        <v>3.75</v>
      </c>
      <c r="O46" s="26">
        <v>39.700000000000003</v>
      </c>
      <c r="P46" s="26" t="s">
        <v>186</v>
      </c>
      <c r="Q46" s="26">
        <v>41</v>
      </c>
      <c r="R46" s="26">
        <v>18.75</v>
      </c>
      <c r="S46" s="26"/>
      <c r="T46" s="26" t="s">
        <v>186</v>
      </c>
      <c r="U46" s="26">
        <v>36.36</v>
      </c>
      <c r="V46" s="26">
        <v>36.36</v>
      </c>
    </row>
    <row r="47" spans="1:22" ht="11.25" customHeight="1" x14ac:dyDescent="0.2">
      <c r="A47" s="27">
        <v>45</v>
      </c>
      <c r="B47" s="26" t="s">
        <v>44</v>
      </c>
      <c r="C47" s="26">
        <v>2002</v>
      </c>
      <c r="D47" s="26" t="s">
        <v>80</v>
      </c>
      <c r="E47" s="26">
        <v>48121</v>
      </c>
      <c r="F47" s="29" t="s">
        <v>173</v>
      </c>
      <c r="G47" s="28">
        <v>28</v>
      </c>
      <c r="H47" s="28">
        <v>36</v>
      </c>
      <c r="I47" s="33">
        <f t="shared" si="11"/>
        <v>167</v>
      </c>
      <c r="J47" s="33">
        <f t="shared" si="12"/>
        <v>167</v>
      </c>
      <c r="K47" s="7">
        <f t="shared" si="13"/>
        <v>6</v>
      </c>
      <c r="L47" s="26">
        <v>32.6</v>
      </c>
      <c r="M47" s="34" t="s">
        <v>186</v>
      </c>
      <c r="N47" s="34" t="s">
        <v>186</v>
      </c>
      <c r="O47" s="26" t="s">
        <v>186</v>
      </c>
      <c r="P47" s="26">
        <v>25.75</v>
      </c>
      <c r="Q47" s="26" t="s">
        <v>186</v>
      </c>
      <c r="R47" s="26">
        <v>31.25</v>
      </c>
      <c r="S47" s="26"/>
      <c r="T47" s="26">
        <v>25.75</v>
      </c>
      <c r="U47" s="26">
        <v>38.700000000000003</v>
      </c>
      <c r="V47" s="26">
        <v>38.700000000000003</v>
      </c>
    </row>
    <row r="48" spans="1:22" x14ac:dyDescent="0.2">
      <c r="A48" s="27">
        <v>46</v>
      </c>
      <c r="B48" s="26" t="s">
        <v>73</v>
      </c>
      <c r="C48" s="26">
        <v>2005</v>
      </c>
      <c r="D48" s="26" t="s">
        <v>119</v>
      </c>
      <c r="E48" s="26">
        <v>67344</v>
      </c>
      <c r="F48" s="29" t="s">
        <v>172</v>
      </c>
      <c r="G48" s="28">
        <v>37</v>
      </c>
      <c r="H48" s="28">
        <v>35</v>
      </c>
      <c r="I48" s="33">
        <f t="shared" si="11"/>
        <v>165.78</v>
      </c>
      <c r="J48" s="33">
        <f t="shared" si="12"/>
        <v>165.78</v>
      </c>
      <c r="K48" s="7">
        <f t="shared" si="13"/>
        <v>6</v>
      </c>
      <c r="L48" s="26" t="s">
        <v>186</v>
      </c>
      <c r="M48" s="34">
        <v>30.38</v>
      </c>
      <c r="N48" s="34">
        <v>38.299999999999997</v>
      </c>
      <c r="O48" s="26" t="s">
        <v>186</v>
      </c>
      <c r="P48" s="26">
        <v>23.82</v>
      </c>
      <c r="Q48" s="34" t="s">
        <v>186</v>
      </c>
      <c r="R48" s="26" t="s">
        <v>186</v>
      </c>
      <c r="S48" s="34"/>
      <c r="T48" s="26">
        <v>23.82</v>
      </c>
      <c r="U48" s="26">
        <v>36.64</v>
      </c>
      <c r="V48" s="26">
        <v>36.64</v>
      </c>
    </row>
    <row r="49" spans="1:22" s="26" customFormat="1" ht="11.25" customHeight="1" x14ac:dyDescent="0.2">
      <c r="A49" s="27">
        <v>47</v>
      </c>
      <c r="B49" s="26" t="s">
        <v>177</v>
      </c>
      <c r="C49" s="26">
        <v>2005</v>
      </c>
      <c r="D49" s="26" t="s">
        <v>119</v>
      </c>
      <c r="E49" s="26">
        <v>68721</v>
      </c>
      <c r="F49" s="26" t="s">
        <v>173</v>
      </c>
      <c r="G49" s="28">
        <v>0</v>
      </c>
      <c r="H49" s="28">
        <v>34</v>
      </c>
      <c r="I49" s="33">
        <f t="shared" ref="I49:I80" si="14">J49</f>
        <v>163.38</v>
      </c>
      <c r="J49" s="33">
        <f t="shared" ref="J49:J80" si="15">MAX(L49:V49)+IF(K49&gt;1,LARGE(L49:V49,2),0)+IF(K49&gt;2,LARGE(L49:V49,3),0)+IF(K49&gt;3,LARGE(L49:V49,4),0)+IF(K49&gt;4,LARGE(L49:V49,5),0)</f>
        <v>163.38</v>
      </c>
      <c r="K49" s="32">
        <f t="shared" ref="K49:K80" si="16">COUNT(L49:V49)</f>
        <v>10</v>
      </c>
      <c r="L49" s="26">
        <v>22.78</v>
      </c>
      <c r="M49" s="34">
        <v>30.38</v>
      </c>
      <c r="N49" s="34">
        <v>11.25</v>
      </c>
      <c r="O49" s="26">
        <v>9</v>
      </c>
      <c r="P49" s="26">
        <v>25.75</v>
      </c>
      <c r="Q49" s="26">
        <v>7</v>
      </c>
      <c r="R49" s="26">
        <v>31.25</v>
      </c>
      <c r="T49" s="26">
        <v>25.75</v>
      </c>
      <c r="U49" s="26">
        <v>38</v>
      </c>
      <c r="V49" s="26">
        <v>38</v>
      </c>
    </row>
    <row r="50" spans="1:22" ht="11.25" customHeight="1" x14ac:dyDescent="0.2">
      <c r="A50" s="27">
        <v>48</v>
      </c>
      <c r="B50" s="26" t="s">
        <v>111</v>
      </c>
      <c r="C50" s="26">
        <v>2001</v>
      </c>
      <c r="D50" s="26" t="s">
        <v>66</v>
      </c>
      <c r="E50" s="26">
        <v>63280</v>
      </c>
      <c r="F50" s="29" t="s">
        <v>173</v>
      </c>
      <c r="G50" s="28">
        <v>45</v>
      </c>
      <c r="H50" s="28">
        <v>33</v>
      </c>
      <c r="I50" s="33">
        <f t="shared" si="14"/>
        <v>153.63999999999999</v>
      </c>
      <c r="J50" s="33">
        <f t="shared" si="15"/>
        <v>153.63999999999999</v>
      </c>
      <c r="K50" s="7">
        <f t="shared" si="16"/>
        <v>6</v>
      </c>
      <c r="L50" s="26" t="s">
        <v>186</v>
      </c>
      <c r="M50" s="34" t="s">
        <v>186</v>
      </c>
      <c r="N50" s="34" t="s">
        <v>186</v>
      </c>
      <c r="O50" s="26" t="s">
        <v>186</v>
      </c>
      <c r="P50" s="26">
        <v>25.75</v>
      </c>
      <c r="Q50" s="26">
        <v>36.200000000000003</v>
      </c>
      <c r="R50" s="26">
        <v>12.5</v>
      </c>
      <c r="S50" s="26"/>
      <c r="T50" s="26">
        <v>25.75</v>
      </c>
      <c r="U50" s="26">
        <v>32.97</v>
      </c>
      <c r="V50" s="26">
        <v>32.97</v>
      </c>
    </row>
    <row r="51" spans="1:22" x14ac:dyDescent="0.2">
      <c r="A51" s="28">
        <v>49</v>
      </c>
      <c r="B51" s="26" t="s">
        <v>216</v>
      </c>
      <c r="C51" s="26">
        <v>2005</v>
      </c>
      <c r="D51" s="26" t="s">
        <v>78</v>
      </c>
      <c r="E51" s="26">
        <v>61930</v>
      </c>
      <c r="F51" s="26" t="s">
        <v>172</v>
      </c>
      <c r="G51" s="28">
        <v>0</v>
      </c>
      <c r="H51" s="28">
        <v>32</v>
      </c>
      <c r="I51" s="33">
        <f t="shared" si="14"/>
        <v>153.11000000000001</v>
      </c>
      <c r="J51" s="33">
        <f t="shared" si="15"/>
        <v>153.11000000000001</v>
      </c>
      <c r="K51" s="7">
        <f t="shared" si="16"/>
        <v>5</v>
      </c>
      <c r="L51" s="26"/>
      <c r="M51" s="34"/>
      <c r="N51" s="34">
        <v>29.45</v>
      </c>
      <c r="O51" s="26" t="s">
        <v>186</v>
      </c>
      <c r="P51" s="26" t="s">
        <v>186</v>
      </c>
      <c r="Q51" s="26">
        <v>30.6</v>
      </c>
      <c r="R51" s="26">
        <v>41.7</v>
      </c>
      <c r="S51" s="26"/>
      <c r="T51" s="26" t="s">
        <v>186</v>
      </c>
      <c r="U51" s="26">
        <v>25.68</v>
      </c>
      <c r="V51" s="26">
        <v>25.68</v>
      </c>
    </row>
    <row r="52" spans="1:22" x14ac:dyDescent="0.2">
      <c r="A52" s="27">
        <v>50</v>
      </c>
      <c r="B52" s="26" t="s">
        <v>110</v>
      </c>
      <c r="C52" s="26">
        <v>2003</v>
      </c>
      <c r="D52" s="26" t="s">
        <v>78</v>
      </c>
      <c r="E52" s="26">
        <v>65900</v>
      </c>
      <c r="F52" s="29" t="s">
        <v>172</v>
      </c>
      <c r="G52" s="28">
        <v>21</v>
      </c>
      <c r="H52" s="28">
        <v>31</v>
      </c>
      <c r="I52" s="33">
        <f t="shared" si="14"/>
        <v>149.85</v>
      </c>
      <c r="J52" s="33">
        <f t="shared" si="15"/>
        <v>149.85</v>
      </c>
      <c r="K52" s="7">
        <f t="shared" si="16"/>
        <v>9</v>
      </c>
      <c r="L52" s="26">
        <v>3.88</v>
      </c>
      <c r="M52" s="34" t="s">
        <v>186</v>
      </c>
      <c r="N52" s="34">
        <v>28.2</v>
      </c>
      <c r="O52" s="26">
        <v>18.899999999999999</v>
      </c>
      <c r="P52" s="26">
        <v>23.82</v>
      </c>
      <c r="Q52" s="26">
        <v>25.4</v>
      </c>
      <c r="R52" s="26">
        <v>31.25</v>
      </c>
      <c r="S52" s="26"/>
      <c r="T52" s="26">
        <v>23.82</v>
      </c>
      <c r="U52" s="26">
        <v>32.5</v>
      </c>
      <c r="V52" s="26">
        <v>32.5</v>
      </c>
    </row>
    <row r="53" spans="1:22" ht="11.25" customHeight="1" x14ac:dyDescent="0.2">
      <c r="A53" s="27">
        <v>51</v>
      </c>
      <c r="B53" s="26" t="s">
        <v>117</v>
      </c>
      <c r="C53" s="26">
        <v>2004</v>
      </c>
      <c r="D53" s="26" t="s">
        <v>119</v>
      </c>
      <c r="E53" s="34">
        <v>59137</v>
      </c>
      <c r="F53" s="26" t="s">
        <v>173</v>
      </c>
      <c r="G53" s="28">
        <v>68</v>
      </c>
      <c r="H53" s="28">
        <v>30</v>
      </c>
      <c r="I53" s="33">
        <f t="shared" si="14"/>
        <v>149.6</v>
      </c>
      <c r="J53" s="33">
        <f t="shared" si="15"/>
        <v>149.6</v>
      </c>
      <c r="K53" s="7">
        <f t="shared" si="16"/>
        <v>2</v>
      </c>
      <c r="L53" s="26" t="s">
        <v>186</v>
      </c>
      <c r="M53" s="34" t="s">
        <v>186</v>
      </c>
      <c r="N53" s="34" t="s">
        <v>186</v>
      </c>
      <c r="O53" s="26" t="s">
        <v>186</v>
      </c>
      <c r="P53" s="26">
        <v>74.8</v>
      </c>
      <c r="Q53" s="26" t="s">
        <v>186</v>
      </c>
      <c r="R53" s="26" t="s">
        <v>186</v>
      </c>
      <c r="S53" s="26"/>
      <c r="T53" s="26">
        <v>74.8</v>
      </c>
      <c r="U53" s="26" t="s">
        <v>186</v>
      </c>
      <c r="V53" s="26" t="s">
        <v>186</v>
      </c>
    </row>
    <row r="54" spans="1:22" x14ac:dyDescent="0.2">
      <c r="A54" s="27">
        <v>52</v>
      </c>
      <c r="B54" s="26" t="s">
        <v>71</v>
      </c>
      <c r="C54" s="26">
        <v>2006</v>
      </c>
      <c r="D54" s="26" t="s">
        <v>66</v>
      </c>
      <c r="E54" s="26">
        <v>63018</v>
      </c>
      <c r="F54" s="29" t="s">
        <v>172</v>
      </c>
      <c r="G54" s="28">
        <v>38</v>
      </c>
      <c r="H54" s="28">
        <v>29</v>
      </c>
      <c r="I54" s="33">
        <f t="shared" si="14"/>
        <v>144.66</v>
      </c>
      <c r="J54" s="33">
        <f t="shared" si="15"/>
        <v>144.66</v>
      </c>
      <c r="K54" s="7">
        <f t="shared" si="16"/>
        <v>2</v>
      </c>
      <c r="L54" s="26" t="s">
        <v>186</v>
      </c>
      <c r="M54" s="34" t="s">
        <v>186</v>
      </c>
      <c r="N54" s="34" t="s">
        <v>186</v>
      </c>
      <c r="O54" s="26" t="s">
        <v>186</v>
      </c>
      <c r="P54" s="26">
        <v>72.33</v>
      </c>
      <c r="Q54" s="34" t="s">
        <v>186</v>
      </c>
      <c r="R54" s="26" t="s">
        <v>186</v>
      </c>
      <c r="S54" s="26"/>
      <c r="T54" s="26">
        <v>72.33</v>
      </c>
      <c r="U54" s="26" t="s">
        <v>186</v>
      </c>
      <c r="V54" s="26" t="s">
        <v>186</v>
      </c>
    </row>
    <row r="55" spans="1:22" x14ac:dyDescent="0.2">
      <c r="A55" s="28">
        <v>53</v>
      </c>
      <c r="B55" s="26" t="s">
        <v>188</v>
      </c>
      <c r="C55" s="26">
        <v>2004</v>
      </c>
      <c r="D55" s="26" t="s">
        <v>119</v>
      </c>
      <c r="E55" s="26">
        <v>70655</v>
      </c>
      <c r="F55" s="26" t="s">
        <v>172</v>
      </c>
      <c r="G55" s="28">
        <v>0</v>
      </c>
      <c r="H55" s="28">
        <v>28</v>
      </c>
      <c r="I55" s="33">
        <f t="shared" si="14"/>
        <v>140.76999999999998</v>
      </c>
      <c r="J55" s="33">
        <f t="shared" si="15"/>
        <v>140.76999999999998</v>
      </c>
      <c r="K55" s="7">
        <f t="shared" si="16"/>
        <v>6</v>
      </c>
      <c r="L55" s="26">
        <v>15.5</v>
      </c>
      <c r="M55" s="34">
        <v>19.03</v>
      </c>
      <c r="N55" s="34" t="s">
        <v>186</v>
      </c>
      <c r="O55" s="26">
        <v>12</v>
      </c>
      <c r="P55" s="26" t="s">
        <v>186</v>
      </c>
      <c r="Q55" s="26" t="s">
        <v>186</v>
      </c>
      <c r="R55" s="26">
        <v>44.7</v>
      </c>
      <c r="S55" s="26"/>
      <c r="T55" s="26" t="s">
        <v>186</v>
      </c>
      <c r="U55" s="26">
        <v>30.77</v>
      </c>
      <c r="V55" s="26">
        <v>30.77</v>
      </c>
    </row>
    <row r="56" spans="1:22" x14ac:dyDescent="0.2">
      <c r="A56" s="27">
        <v>54</v>
      </c>
      <c r="B56" s="26" t="s">
        <v>133</v>
      </c>
      <c r="C56" s="26">
        <v>2002</v>
      </c>
      <c r="D56" s="26" t="s">
        <v>132</v>
      </c>
      <c r="E56" s="26">
        <v>67967</v>
      </c>
      <c r="F56" s="29" t="s">
        <v>172</v>
      </c>
      <c r="G56" s="28">
        <v>30</v>
      </c>
      <c r="H56" s="28">
        <v>27</v>
      </c>
      <c r="I56" s="33">
        <f t="shared" si="14"/>
        <v>131.16</v>
      </c>
      <c r="J56" s="33">
        <f t="shared" si="15"/>
        <v>131.16</v>
      </c>
      <c r="K56" s="7">
        <f t="shared" si="16"/>
        <v>7</v>
      </c>
      <c r="L56" s="26">
        <v>22.78</v>
      </c>
      <c r="M56" s="34">
        <v>30.38</v>
      </c>
      <c r="N56" s="34" t="s">
        <v>186</v>
      </c>
      <c r="O56" s="26">
        <v>18.899999999999999</v>
      </c>
      <c r="P56" s="34">
        <v>0</v>
      </c>
      <c r="Q56" s="26">
        <v>34.1</v>
      </c>
      <c r="R56" s="26">
        <v>25</v>
      </c>
      <c r="S56" s="26"/>
      <c r="T56" s="26">
        <v>0</v>
      </c>
      <c r="U56" s="26" t="s">
        <v>186</v>
      </c>
      <c r="V56" s="26" t="s">
        <v>186</v>
      </c>
    </row>
    <row r="57" spans="1:22" x14ac:dyDescent="0.2">
      <c r="A57" s="27">
        <v>55</v>
      </c>
      <c r="B57" s="26" t="s">
        <v>74</v>
      </c>
      <c r="C57" s="26">
        <v>2002</v>
      </c>
      <c r="D57" s="26" t="s">
        <v>246</v>
      </c>
      <c r="E57" s="26">
        <v>62708</v>
      </c>
      <c r="F57" s="29" t="s">
        <v>172</v>
      </c>
      <c r="G57" s="28">
        <v>16</v>
      </c>
      <c r="H57" s="28">
        <v>26</v>
      </c>
      <c r="I57" s="33">
        <f t="shared" si="14"/>
        <v>118.76</v>
      </c>
      <c r="J57" s="33">
        <f t="shared" si="15"/>
        <v>118.76</v>
      </c>
      <c r="K57" s="7">
        <f t="shared" si="16"/>
        <v>4</v>
      </c>
      <c r="L57" s="26">
        <v>22.78</v>
      </c>
      <c r="M57" s="34" t="s">
        <v>186</v>
      </c>
      <c r="N57" s="34">
        <v>33.1</v>
      </c>
      <c r="O57" s="26" t="s">
        <v>186</v>
      </c>
      <c r="P57" s="26" t="s">
        <v>186</v>
      </c>
      <c r="Q57" s="26" t="s">
        <v>186</v>
      </c>
      <c r="R57" s="26" t="s">
        <v>186</v>
      </c>
      <c r="S57" s="26"/>
      <c r="T57" s="26" t="s">
        <v>186</v>
      </c>
      <c r="U57" s="26">
        <v>31.44</v>
      </c>
      <c r="V57" s="26">
        <v>31.44</v>
      </c>
    </row>
    <row r="58" spans="1:22" x14ac:dyDescent="0.2">
      <c r="A58" s="27">
        <v>56</v>
      </c>
      <c r="B58" s="26" t="s">
        <v>56</v>
      </c>
      <c r="C58" s="26">
        <v>2003</v>
      </c>
      <c r="D58" s="26" t="s">
        <v>78</v>
      </c>
      <c r="E58" s="26">
        <v>61972</v>
      </c>
      <c r="F58" s="29" t="s">
        <v>172</v>
      </c>
      <c r="G58" s="28">
        <v>25</v>
      </c>
      <c r="H58" s="28">
        <v>25</v>
      </c>
      <c r="I58" s="33">
        <f t="shared" si="14"/>
        <v>114.03</v>
      </c>
      <c r="J58" s="33">
        <f t="shared" si="15"/>
        <v>114.03</v>
      </c>
      <c r="K58" s="7">
        <f t="shared" si="16"/>
        <v>6</v>
      </c>
      <c r="L58" s="26">
        <v>22.78</v>
      </c>
      <c r="M58" s="34" t="s">
        <v>186</v>
      </c>
      <c r="N58" s="34" t="s">
        <v>186</v>
      </c>
      <c r="O58" s="26" t="s">
        <v>186</v>
      </c>
      <c r="P58" s="26">
        <v>0</v>
      </c>
      <c r="Q58" s="26">
        <v>40.25</v>
      </c>
      <c r="R58" s="26" t="s">
        <v>186</v>
      </c>
      <c r="S58" s="26"/>
      <c r="T58" s="26">
        <v>0</v>
      </c>
      <c r="U58" s="26">
        <v>25.5</v>
      </c>
      <c r="V58" s="26">
        <v>25.5</v>
      </c>
    </row>
    <row r="59" spans="1:22" x14ac:dyDescent="0.2">
      <c r="A59" s="27">
        <v>57</v>
      </c>
      <c r="B59" s="26" t="s">
        <v>103</v>
      </c>
      <c r="C59" s="26">
        <v>2004</v>
      </c>
      <c r="D59" s="26" t="s">
        <v>119</v>
      </c>
      <c r="E59" s="26">
        <v>67345</v>
      </c>
      <c r="F59" s="29" t="s">
        <v>172</v>
      </c>
      <c r="G59" s="28">
        <v>18</v>
      </c>
      <c r="H59" s="28">
        <v>24</v>
      </c>
      <c r="I59" s="33">
        <f t="shared" si="14"/>
        <v>110.83000000000001</v>
      </c>
      <c r="J59" s="33">
        <f t="shared" si="15"/>
        <v>110.83000000000001</v>
      </c>
      <c r="K59" s="32">
        <f t="shared" si="16"/>
        <v>5</v>
      </c>
      <c r="L59" s="26" t="s">
        <v>186</v>
      </c>
      <c r="M59" s="34">
        <v>30.38</v>
      </c>
      <c r="N59" s="34">
        <v>21.21</v>
      </c>
      <c r="O59" s="26">
        <v>18.899999999999999</v>
      </c>
      <c r="P59" s="26" t="s">
        <v>186</v>
      </c>
      <c r="Q59" s="26" t="s">
        <v>186</v>
      </c>
      <c r="R59" s="26" t="s">
        <v>186</v>
      </c>
      <c r="S59" s="26"/>
      <c r="T59" s="26" t="s">
        <v>186</v>
      </c>
      <c r="U59" s="26">
        <v>20.170000000000002</v>
      </c>
      <c r="V59" s="26">
        <v>20.170000000000002</v>
      </c>
    </row>
    <row r="60" spans="1:22" x14ac:dyDescent="0.2">
      <c r="A60" s="27">
        <v>58</v>
      </c>
      <c r="B60" s="26" t="s">
        <v>155</v>
      </c>
      <c r="C60" s="26">
        <v>2004</v>
      </c>
      <c r="D60" s="26" t="s">
        <v>119</v>
      </c>
      <c r="E60" s="26">
        <v>73881</v>
      </c>
      <c r="F60" s="29" t="s">
        <v>172</v>
      </c>
      <c r="G60" s="28">
        <v>23</v>
      </c>
      <c r="H60" s="28">
        <v>23</v>
      </c>
      <c r="I60" s="33">
        <f t="shared" si="14"/>
        <v>110.53</v>
      </c>
      <c r="J60" s="33">
        <f t="shared" si="15"/>
        <v>110.53</v>
      </c>
      <c r="K60" s="7">
        <f t="shared" si="16"/>
        <v>7</v>
      </c>
      <c r="L60" s="26">
        <v>22.78</v>
      </c>
      <c r="M60" s="34">
        <v>17</v>
      </c>
      <c r="N60" s="34">
        <v>21.21</v>
      </c>
      <c r="O60" s="26">
        <v>18.899999999999999</v>
      </c>
      <c r="P60" s="26">
        <v>23.82</v>
      </c>
      <c r="Q60" s="26">
        <v>7</v>
      </c>
      <c r="R60" s="26" t="s">
        <v>186</v>
      </c>
      <c r="S60" s="26"/>
      <c r="T60" s="26">
        <v>23.82</v>
      </c>
      <c r="U60" s="26" t="s">
        <v>186</v>
      </c>
      <c r="V60" s="26" t="s">
        <v>186</v>
      </c>
    </row>
    <row r="61" spans="1:22" ht="11.25" customHeight="1" x14ac:dyDescent="0.2">
      <c r="A61" s="28">
        <v>59</v>
      </c>
      <c r="B61" s="26" t="s">
        <v>174</v>
      </c>
      <c r="C61" s="26">
        <v>2007</v>
      </c>
      <c r="D61" s="26" t="s">
        <v>21</v>
      </c>
      <c r="E61" s="26">
        <v>64123</v>
      </c>
      <c r="F61" s="26" t="s">
        <v>173</v>
      </c>
      <c r="G61" s="28">
        <v>0</v>
      </c>
      <c r="H61" s="28">
        <v>22</v>
      </c>
      <c r="I61" s="33">
        <f t="shared" si="14"/>
        <v>104.88</v>
      </c>
      <c r="J61" s="33">
        <f t="shared" si="15"/>
        <v>104.88</v>
      </c>
      <c r="K61" s="32">
        <f t="shared" si="16"/>
        <v>4</v>
      </c>
      <c r="L61" s="26"/>
      <c r="M61" s="34"/>
      <c r="N61" s="34"/>
      <c r="O61" s="26"/>
      <c r="P61" s="26">
        <v>25.75</v>
      </c>
      <c r="Q61" s="26" t="s">
        <v>186</v>
      </c>
      <c r="R61" s="26" t="s">
        <v>186</v>
      </c>
      <c r="S61" s="26"/>
      <c r="T61" s="26">
        <v>25.75</v>
      </c>
      <c r="U61" s="26">
        <v>26.69</v>
      </c>
      <c r="V61" s="26">
        <v>26.69</v>
      </c>
    </row>
    <row r="62" spans="1:22" x14ac:dyDescent="0.2">
      <c r="A62" s="28">
        <v>60</v>
      </c>
      <c r="B62" s="26" t="s">
        <v>68</v>
      </c>
      <c r="C62" s="26">
        <v>2003</v>
      </c>
      <c r="D62" s="26" t="s">
        <v>21</v>
      </c>
      <c r="E62" s="26">
        <v>59454</v>
      </c>
      <c r="F62" s="29" t="s">
        <v>172</v>
      </c>
      <c r="G62" s="28">
        <v>44</v>
      </c>
      <c r="H62" s="28">
        <v>21</v>
      </c>
      <c r="I62" s="33">
        <f t="shared" si="14"/>
        <v>99.7</v>
      </c>
      <c r="J62" s="33">
        <f t="shared" si="15"/>
        <v>99.7</v>
      </c>
      <c r="K62" s="7">
        <f t="shared" si="16"/>
        <v>2</v>
      </c>
      <c r="L62" s="26" t="s">
        <v>186</v>
      </c>
      <c r="M62" s="34" t="s">
        <v>186</v>
      </c>
      <c r="N62" s="34" t="s">
        <v>186</v>
      </c>
      <c r="O62" s="26" t="s">
        <v>186</v>
      </c>
      <c r="P62" s="26" t="s">
        <v>186</v>
      </c>
      <c r="Q62" s="26" t="s">
        <v>186</v>
      </c>
      <c r="R62" s="26" t="s">
        <v>186</v>
      </c>
      <c r="S62" s="26"/>
      <c r="T62" s="26" t="s">
        <v>186</v>
      </c>
      <c r="U62" s="26">
        <v>49.85</v>
      </c>
      <c r="V62" s="26">
        <v>49.85</v>
      </c>
    </row>
    <row r="63" spans="1:22" s="26" customFormat="1" ht="11.25" customHeight="1" x14ac:dyDescent="0.2">
      <c r="A63" s="27">
        <v>61</v>
      </c>
      <c r="B63" s="26" t="s">
        <v>100</v>
      </c>
      <c r="C63" s="26">
        <v>2001</v>
      </c>
      <c r="D63" s="26" t="s">
        <v>66</v>
      </c>
      <c r="E63" s="26">
        <v>67054</v>
      </c>
      <c r="F63" s="29" t="s">
        <v>173</v>
      </c>
      <c r="G63" s="28">
        <v>36</v>
      </c>
      <c r="H63" s="28">
        <v>20</v>
      </c>
      <c r="I63" s="33">
        <f t="shared" si="14"/>
        <v>99.1</v>
      </c>
      <c r="J63" s="33">
        <f t="shared" si="15"/>
        <v>99.1</v>
      </c>
      <c r="K63" s="32">
        <f t="shared" si="16"/>
        <v>10</v>
      </c>
      <c r="L63" s="26">
        <v>7.75</v>
      </c>
      <c r="M63" s="34">
        <v>3.4</v>
      </c>
      <c r="N63" s="34">
        <v>21.21</v>
      </c>
      <c r="O63" s="26">
        <v>0</v>
      </c>
      <c r="P63" s="26">
        <v>0</v>
      </c>
      <c r="Q63" s="26">
        <v>21.5</v>
      </c>
      <c r="R63" s="26">
        <v>6.25</v>
      </c>
      <c r="T63" s="26">
        <v>0</v>
      </c>
      <c r="U63" s="26">
        <v>24.32</v>
      </c>
      <c r="V63" s="26">
        <v>24.32</v>
      </c>
    </row>
    <row r="64" spans="1:22" x14ac:dyDescent="0.2">
      <c r="A64" s="28">
        <v>62</v>
      </c>
      <c r="B64" s="26" t="s">
        <v>93</v>
      </c>
      <c r="C64" s="26">
        <v>2005</v>
      </c>
      <c r="D64" s="26" t="s">
        <v>246</v>
      </c>
      <c r="E64" s="26">
        <v>69259</v>
      </c>
      <c r="F64" s="26" t="s">
        <v>172</v>
      </c>
      <c r="G64" s="28">
        <v>0</v>
      </c>
      <c r="H64" s="28">
        <v>19</v>
      </c>
      <c r="I64" s="33">
        <f t="shared" si="14"/>
        <v>92.92</v>
      </c>
      <c r="J64" s="33">
        <f t="shared" si="15"/>
        <v>92.92</v>
      </c>
      <c r="K64" s="7">
        <f t="shared" si="16"/>
        <v>4</v>
      </c>
      <c r="L64" s="26"/>
      <c r="M64" s="34"/>
      <c r="N64" s="34"/>
      <c r="O64" s="26"/>
      <c r="P64" s="26">
        <v>23.82</v>
      </c>
      <c r="Q64" s="26" t="s">
        <v>186</v>
      </c>
      <c r="R64" s="26" t="s">
        <v>186</v>
      </c>
      <c r="S64" s="26"/>
      <c r="T64" s="26">
        <v>23.82</v>
      </c>
      <c r="U64" s="26">
        <v>22.64</v>
      </c>
      <c r="V64" s="26">
        <v>22.64</v>
      </c>
    </row>
    <row r="65" spans="1:22" x14ac:dyDescent="0.2">
      <c r="A65" s="37">
        <v>63</v>
      </c>
      <c r="B65" s="36" t="s">
        <v>191</v>
      </c>
      <c r="C65" s="36">
        <v>2003</v>
      </c>
      <c r="D65" s="36" t="s">
        <v>94</v>
      </c>
      <c r="E65" s="36">
        <v>62961</v>
      </c>
      <c r="F65" s="36" t="s">
        <v>172</v>
      </c>
      <c r="G65" s="37">
        <v>0</v>
      </c>
      <c r="H65" s="28">
        <v>18</v>
      </c>
      <c r="I65" s="33">
        <f t="shared" si="14"/>
        <v>92.24</v>
      </c>
      <c r="J65" s="33">
        <f t="shared" si="15"/>
        <v>92.24</v>
      </c>
      <c r="K65" s="54">
        <f t="shared" si="16"/>
        <v>9</v>
      </c>
      <c r="L65" s="36">
        <v>3.88</v>
      </c>
      <c r="M65" s="31">
        <v>6.8</v>
      </c>
      <c r="N65" s="31">
        <v>0</v>
      </c>
      <c r="O65" s="26">
        <v>0</v>
      </c>
      <c r="P65" s="26">
        <v>23.82</v>
      </c>
      <c r="Q65" s="26">
        <v>0</v>
      </c>
      <c r="R65" s="26" t="s">
        <v>186</v>
      </c>
      <c r="S65" s="26"/>
      <c r="T65" s="26">
        <v>23.82</v>
      </c>
      <c r="U65" s="26">
        <v>18.899999999999999</v>
      </c>
      <c r="V65" s="26">
        <v>18.899999999999999</v>
      </c>
    </row>
    <row r="66" spans="1:22" x14ac:dyDescent="0.2">
      <c r="A66" s="28">
        <v>64</v>
      </c>
      <c r="B66" s="26" t="s">
        <v>106</v>
      </c>
      <c r="C66" s="26">
        <v>2005</v>
      </c>
      <c r="D66" s="26" t="s">
        <v>119</v>
      </c>
      <c r="E66" s="26">
        <v>67980</v>
      </c>
      <c r="F66" s="26" t="s">
        <v>172</v>
      </c>
      <c r="G66" s="28">
        <v>0</v>
      </c>
      <c r="H66" s="28">
        <v>17</v>
      </c>
      <c r="I66" s="33">
        <f t="shared" si="14"/>
        <v>87.35</v>
      </c>
      <c r="J66" s="33">
        <f t="shared" si="15"/>
        <v>87.35</v>
      </c>
      <c r="K66" s="7">
        <f t="shared" si="16"/>
        <v>6</v>
      </c>
      <c r="L66" s="26"/>
      <c r="M66" s="34">
        <v>13.6</v>
      </c>
      <c r="N66" s="34">
        <v>7.5</v>
      </c>
      <c r="O66" s="26">
        <v>31.25</v>
      </c>
      <c r="P66" s="26" t="s">
        <v>186</v>
      </c>
      <c r="Q66" s="26" t="s">
        <v>186</v>
      </c>
      <c r="R66" s="26">
        <v>6.25</v>
      </c>
      <c r="S66" s="26"/>
      <c r="T66" s="26" t="s">
        <v>186</v>
      </c>
      <c r="U66" s="26">
        <v>17.5</v>
      </c>
      <c r="V66" s="26">
        <v>17.5</v>
      </c>
    </row>
    <row r="67" spans="1:22" x14ac:dyDescent="0.2">
      <c r="A67" s="28">
        <v>65</v>
      </c>
      <c r="B67" s="26" t="s">
        <v>46</v>
      </c>
      <c r="C67" s="26">
        <v>2005</v>
      </c>
      <c r="D67" s="26" t="s">
        <v>21</v>
      </c>
      <c r="E67" s="26">
        <v>62613</v>
      </c>
      <c r="F67" s="29" t="s">
        <v>172</v>
      </c>
      <c r="G67" s="3">
        <v>60</v>
      </c>
      <c r="H67" s="28">
        <v>16</v>
      </c>
      <c r="I67" s="33">
        <f t="shared" si="14"/>
        <v>82.66</v>
      </c>
      <c r="J67" s="33">
        <f t="shared" si="15"/>
        <v>82.66</v>
      </c>
      <c r="K67" s="7">
        <f t="shared" si="16"/>
        <v>2</v>
      </c>
      <c r="L67" s="26" t="s">
        <v>186</v>
      </c>
      <c r="M67" s="34" t="s">
        <v>186</v>
      </c>
      <c r="N67" s="34" t="s">
        <v>186</v>
      </c>
      <c r="O67" s="26" t="s">
        <v>186</v>
      </c>
      <c r="P67" s="26" t="s">
        <v>186</v>
      </c>
      <c r="Q67" s="34" t="s">
        <v>186</v>
      </c>
      <c r="R67" s="26" t="s">
        <v>186</v>
      </c>
      <c r="S67" s="26"/>
      <c r="T67" s="26" t="s">
        <v>186</v>
      </c>
      <c r="U67" s="26">
        <v>41.33</v>
      </c>
      <c r="V67" s="26">
        <v>41.33</v>
      </c>
    </row>
    <row r="68" spans="1:22" x14ac:dyDescent="0.2">
      <c r="A68" s="28">
        <v>66</v>
      </c>
      <c r="B68" s="26" t="s">
        <v>39</v>
      </c>
      <c r="C68" s="26">
        <v>2005</v>
      </c>
      <c r="D68" s="26" t="s">
        <v>119</v>
      </c>
      <c r="E68" s="26">
        <v>60500</v>
      </c>
      <c r="F68" s="26" t="s">
        <v>172</v>
      </c>
      <c r="G68" s="28">
        <v>0</v>
      </c>
      <c r="H68" s="28">
        <v>15</v>
      </c>
      <c r="I68" s="33">
        <f t="shared" si="14"/>
        <v>82.25</v>
      </c>
      <c r="J68" s="33">
        <f t="shared" si="15"/>
        <v>82.25</v>
      </c>
      <c r="K68" s="32">
        <f t="shared" si="16"/>
        <v>2</v>
      </c>
      <c r="L68" s="26"/>
      <c r="M68" s="34"/>
      <c r="N68" s="34">
        <v>36.75</v>
      </c>
      <c r="O68" s="26">
        <v>45.5</v>
      </c>
      <c r="P68" s="26" t="s">
        <v>186</v>
      </c>
      <c r="Q68" s="26" t="s">
        <v>186</v>
      </c>
      <c r="R68" s="26" t="s">
        <v>186</v>
      </c>
      <c r="S68" s="26"/>
      <c r="T68" s="26" t="s">
        <v>186</v>
      </c>
      <c r="U68" s="26" t="s">
        <v>186</v>
      </c>
      <c r="V68" s="26" t="s">
        <v>186</v>
      </c>
    </row>
    <row r="69" spans="1:22" x14ac:dyDescent="0.2">
      <c r="A69" s="28">
        <v>67</v>
      </c>
      <c r="B69" s="26" t="s">
        <v>79</v>
      </c>
      <c r="C69" s="26">
        <v>2002</v>
      </c>
      <c r="D69" s="26" t="s">
        <v>119</v>
      </c>
      <c r="E69" s="26">
        <v>67617</v>
      </c>
      <c r="F69" s="29" t="s">
        <v>172</v>
      </c>
      <c r="G69" s="3">
        <v>50</v>
      </c>
      <c r="H69" s="28">
        <v>14</v>
      </c>
      <c r="I69" s="33">
        <f t="shared" si="14"/>
        <v>74.62</v>
      </c>
      <c r="J69" s="33">
        <f t="shared" si="15"/>
        <v>74.62</v>
      </c>
      <c r="K69" s="7">
        <f t="shared" si="16"/>
        <v>2</v>
      </c>
      <c r="L69" s="26" t="s">
        <v>186</v>
      </c>
      <c r="M69" s="34" t="s">
        <v>186</v>
      </c>
      <c r="N69" s="34" t="s">
        <v>186</v>
      </c>
      <c r="O69" s="26" t="s">
        <v>186</v>
      </c>
      <c r="P69" s="26" t="s">
        <v>186</v>
      </c>
      <c r="Q69" s="26" t="s">
        <v>186</v>
      </c>
      <c r="R69" s="26" t="s">
        <v>186</v>
      </c>
      <c r="S69" s="34"/>
      <c r="T69" s="26" t="s">
        <v>186</v>
      </c>
      <c r="U69" s="26">
        <v>37.31</v>
      </c>
      <c r="V69" s="26">
        <v>37.31</v>
      </c>
    </row>
    <row r="70" spans="1:22" x14ac:dyDescent="0.2">
      <c r="A70" s="28">
        <v>68</v>
      </c>
      <c r="B70" s="26" t="s">
        <v>63</v>
      </c>
      <c r="C70" s="26">
        <v>2006</v>
      </c>
      <c r="D70" s="26" t="s">
        <v>78</v>
      </c>
      <c r="E70" s="26">
        <v>65902</v>
      </c>
      <c r="F70" s="26" t="s">
        <v>172</v>
      </c>
      <c r="G70" s="3">
        <v>0</v>
      </c>
      <c r="H70" s="28">
        <v>13</v>
      </c>
      <c r="I70" s="33">
        <f t="shared" si="14"/>
        <v>71</v>
      </c>
      <c r="J70" s="33">
        <f t="shared" si="15"/>
        <v>71</v>
      </c>
      <c r="K70" s="7">
        <f t="shared" si="16"/>
        <v>2</v>
      </c>
      <c r="L70" s="26"/>
      <c r="M70" s="26"/>
      <c r="N70" s="26"/>
      <c r="O70" s="26"/>
      <c r="P70" s="26"/>
      <c r="Q70" s="26"/>
      <c r="R70" s="26"/>
      <c r="S70" s="26"/>
      <c r="T70" s="26"/>
      <c r="U70" s="26">
        <v>35.5</v>
      </c>
      <c r="V70" s="26">
        <v>35.5</v>
      </c>
    </row>
    <row r="71" spans="1:22" x14ac:dyDescent="0.2">
      <c r="A71" s="28">
        <v>69</v>
      </c>
      <c r="B71" s="26" t="s">
        <v>226</v>
      </c>
      <c r="C71" s="26">
        <v>2002</v>
      </c>
      <c r="D71" s="26" t="s">
        <v>132</v>
      </c>
      <c r="E71" s="26">
        <v>63269</v>
      </c>
      <c r="F71" s="26" t="s">
        <v>172</v>
      </c>
      <c r="G71" s="28">
        <v>0</v>
      </c>
      <c r="H71" s="28">
        <v>12</v>
      </c>
      <c r="I71" s="33">
        <f t="shared" si="14"/>
        <v>66.67</v>
      </c>
      <c r="J71" s="33">
        <f t="shared" si="15"/>
        <v>66.67</v>
      </c>
      <c r="K71" s="32">
        <f t="shared" si="16"/>
        <v>4</v>
      </c>
      <c r="L71" s="26"/>
      <c r="M71" s="34">
        <v>19.03</v>
      </c>
      <c r="N71" s="34" t="s">
        <v>186</v>
      </c>
      <c r="O71" s="26">
        <v>0</v>
      </c>
      <c r="P71" s="26">
        <v>23.82</v>
      </c>
      <c r="Q71" s="26" t="s">
        <v>186</v>
      </c>
      <c r="R71" s="26" t="s">
        <v>186</v>
      </c>
      <c r="S71" s="26"/>
      <c r="T71" s="26">
        <v>23.82</v>
      </c>
      <c r="U71" s="26" t="s">
        <v>186</v>
      </c>
      <c r="V71" s="26" t="s">
        <v>186</v>
      </c>
    </row>
    <row r="72" spans="1:22" x14ac:dyDescent="0.2">
      <c r="A72" s="37">
        <v>70</v>
      </c>
      <c r="B72" s="36" t="s">
        <v>189</v>
      </c>
      <c r="C72" s="36">
        <v>2004</v>
      </c>
      <c r="D72" s="36" t="s">
        <v>318</v>
      </c>
      <c r="E72" s="36">
        <v>74112</v>
      </c>
      <c r="F72" s="36" t="s">
        <v>172</v>
      </c>
      <c r="G72" s="37">
        <v>0</v>
      </c>
      <c r="H72" s="28">
        <v>11</v>
      </c>
      <c r="I72" s="33">
        <f t="shared" si="14"/>
        <v>65.430000000000007</v>
      </c>
      <c r="J72" s="33">
        <f t="shared" si="15"/>
        <v>65.430000000000007</v>
      </c>
      <c r="K72" s="54">
        <f t="shared" si="16"/>
        <v>8</v>
      </c>
      <c r="L72" s="36">
        <v>3.88</v>
      </c>
      <c r="M72" s="31">
        <v>3.4</v>
      </c>
      <c r="N72" s="31">
        <v>3.75</v>
      </c>
      <c r="O72" s="26">
        <v>3</v>
      </c>
      <c r="P72" s="26">
        <v>0</v>
      </c>
      <c r="Q72" s="26">
        <v>14</v>
      </c>
      <c r="R72" s="26">
        <v>40.4</v>
      </c>
      <c r="S72" s="26"/>
      <c r="T72" s="26">
        <v>0</v>
      </c>
      <c r="U72" s="26" t="s">
        <v>186</v>
      </c>
      <c r="V72" s="26" t="s">
        <v>186</v>
      </c>
    </row>
    <row r="73" spans="1:22" ht="11.25" customHeight="1" x14ac:dyDescent="0.2">
      <c r="A73" s="27">
        <v>71</v>
      </c>
      <c r="B73" s="26" t="s">
        <v>99</v>
      </c>
      <c r="C73" s="26">
        <v>2001</v>
      </c>
      <c r="D73" s="26" t="s">
        <v>246</v>
      </c>
      <c r="E73" s="26">
        <v>57862</v>
      </c>
      <c r="F73" s="29" t="s">
        <v>172</v>
      </c>
      <c r="G73" s="28">
        <v>26</v>
      </c>
      <c r="H73" s="28">
        <v>10</v>
      </c>
      <c r="I73" s="33">
        <f t="shared" si="14"/>
        <v>64.45</v>
      </c>
      <c r="J73" s="33">
        <f t="shared" si="15"/>
        <v>64.45</v>
      </c>
      <c r="K73" s="7">
        <f t="shared" si="16"/>
        <v>3</v>
      </c>
      <c r="L73" s="26" t="s">
        <v>186</v>
      </c>
      <c r="M73" s="34" t="s">
        <v>186</v>
      </c>
      <c r="N73" s="34">
        <v>27.45</v>
      </c>
      <c r="O73" s="26" t="s">
        <v>186</v>
      </c>
      <c r="P73" s="26" t="s">
        <v>186</v>
      </c>
      <c r="Q73" s="26" t="s">
        <v>186</v>
      </c>
      <c r="R73" s="26" t="s">
        <v>186</v>
      </c>
      <c r="S73" s="26"/>
      <c r="T73" s="26" t="s">
        <v>186</v>
      </c>
      <c r="U73" s="26">
        <v>18.5</v>
      </c>
      <c r="V73" s="26">
        <v>18.5</v>
      </c>
    </row>
    <row r="74" spans="1:22" ht="11.25" customHeight="1" x14ac:dyDescent="0.2">
      <c r="A74" s="28">
        <v>72</v>
      </c>
      <c r="B74" s="26" t="s">
        <v>248</v>
      </c>
      <c r="C74" s="26">
        <v>2001</v>
      </c>
      <c r="D74" s="26" t="s">
        <v>246</v>
      </c>
      <c r="E74" s="26">
        <v>57200</v>
      </c>
      <c r="F74" s="26" t="s">
        <v>172</v>
      </c>
      <c r="G74" s="28">
        <v>0</v>
      </c>
      <c r="H74" s="28">
        <v>9</v>
      </c>
      <c r="I74" s="33">
        <f t="shared" si="14"/>
        <v>63.550000000000004</v>
      </c>
      <c r="J74" s="33">
        <f t="shared" si="15"/>
        <v>63.550000000000004</v>
      </c>
      <c r="K74" s="7">
        <f t="shared" si="16"/>
        <v>3</v>
      </c>
      <c r="L74" s="26"/>
      <c r="M74" s="34"/>
      <c r="N74" s="34">
        <v>21.21</v>
      </c>
      <c r="O74" s="26" t="s">
        <v>186</v>
      </c>
      <c r="P74" s="26" t="s">
        <v>186</v>
      </c>
      <c r="Q74" s="26" t="s">
        <v>186</v>
      </c>
      <c r="R74" s="26" t="s">
        <v>186</v>
      </c>
      <c r="S74" s="26"/>
      <c r="T74" s="26" t="s">
        <v>186</v>
      </c>
      <c r="U74" s="26">
        <v>21.17</v>
      </c>
      <c r="V74" s="26">
        <v>21.17</v>
      </c>
    </row>
    <row r="75" spans="1:22" x14ac:dyDescent="0.2">
      <c r="A75" s="28">
        <v>73</v>
      </c>
      <c r="B75" s="26" t="s">
        <v>152</v>
      </c>
      <c r="C75" s="26">
        <v>2004</v>
      </c>
      <c r="D75" s="26" t="s">
        <v>246</v>
      </c>
      <c r="E75" s="26">
        <v>68726</v>
      </c>
      <c r="F75" s="26" t="s">
        <v>172</v>
      </c>
      <c r="G75" s="28">
        <v>0</v>
      </c>
      <c r="H75" s="28">
        <v>8</v>
      </c>
      <c r="I75" s="33">
        <f t="shared" si="14"/>
        <v>51.629999999999995</v>
      </c>
      <c r="J75" s="33">
        <f t="shared" si="15"/>
        <v>51.629999999999995</v>
      </c>
      <c r="K75" s="32">
        <f t="shared" si="16"/>
        <v>3</v>
      </c>
      <c r="L75" s="26"/>
      <c r="M75" s="34">
        <v>30.38</v>
      </c>
      <c r="N75" s="34">
        <v>15</v>
      </c>
      <c r="O75" s="26" t="s">
        <v>186</v>
      </c>
      <c r="P75" s="26" t="s">
        <v>186</v>
      </c>
      <c r="Q75" s="26" t="s">
        <v>186</v>
      </c>
      <c r="R75" s="26">
        <v>6.25</v>
      </c>
      <c r="S75" s="26"/>
      <c r="T75" s="26" t="s">
        <v>186</v>
      </c>
      <c r="U75" s="26" t="s">
        <v>186</v>
      </c>
      <c r="V75" s="26" t="s">
        <v>186</v>
      </c>
    </row>
    <row r="76" spans="1:22" x14ac:dyDescent="0.2">
      <c r="A76" s="27">
        <v>74</v>
      </c>
      <c r="B76" s="44" t="s">
        <v>69</v>
      </c>
      <c r="C76" s="44">
        <v>2003</v>
      </c>
      <c r="D76" s="44" t="s">
        <v>119</v>
      </c>
      <c r="E76" s="44">
        <v>67977</v>
      </c>
      <c r="F76" s="29" t="s">
        <v>172</v>
      </c>
      <c r="G76" s="28">
        <v>22</v>
      </c>
      <c r="H76" s="28">
        <v>7</v>
      </c>
      <c r="I76" s="33">
        <f t="shared" si="14"/>
        <v>49.76</v>
      </c>
      <c r="J76" s="33">
        <f t="shared" si="15"/>
        <v>49.76</v>
      </c>
      <c r="K76" s="7">
        <f t="shared" si="16"/>
        <v>5</v>
      </c>
      <c r="L76" s="26" t="s">
        <v>186</v>
      </c>
      <c r="M76" s="34">
        <v>3.4</v>
      </c>
      <c r="N76" s="34">
        <v>21.21</v>
      </c>
      <c r="O76" s="26">
        <v>18.899999999999999</v>
      </c>
      <c r="P76" s="26" t="s">
        <v>186</v>
      </c>
      <c r="Q76" s="26">
        <v>0</v>
      </c>
      <c r="R76" s="26">
        <v>6.25</v>
      </c>
      <c r="S76" s="26"/>
      <c r="T76" s="26" t="s">
        <v>186</v>
      </c>
      <c r="U76" s="26" t="s">
        <v>186</v>
      </c>
      <c r="V76" s="26" t="s">
        <v>186</v>
      </c>
    </row>
    <row r="77" spans="1:22" x14ac:dyDescent="0.2">
      <c r="A77" s="27">
        <v>75</v>
      </c>
      <c r="B77" s="26" t="s">
        <v>112</v>
      </c>
      <c r="C77" s="26">
        <v>2003</v>
      </c>
      <c r="D77" s="26" t="s">
        <v>21</v>
      </c>
      <c r="E77" s="26">
        <v>60442</v>
      </c>
      <c r="F77" s="29" t="s">
        <v>172</v>
      </c>
      <c r="G77" s="28">
        <v>32</v>
      </c>
      <c r="H77" s="28">
        <v>6</v>
      </c>
      <c r="I77" s="33">
        <f t="shared" si="14"/>
        <v>47.64</v>
      </c>
      <c r="J77" s="33">
        <f t="shared" si="15"/>
        <v>47.64</v>
      </c>
      <c r="K77" s="32">
        <f t="shared" si="16"/>
        <v>2</v>
      </c>
      <c r="L77" s="26" t="s">
        <v>186</v>
      </c>
      <c r="M77" s="34" t="s">
        <v>186</v>
      </c>
      <c r="N77" s="34" t="s">
        <v>186</v>
      </c>
      <c r="O77" s="26" t="s">
        <v>186</v>
      </c>
      <c r="P77" s="26">
        <v>23.82</v>
      </c>
      <c r="Q77" s="26" t="s">
        <v>186</v>
      </c>
      <c r="R77" s="26" t="s">
        <v>186</v>
      </c>
      <c r="S77" s="26"/>
      <c r="T77" s="26">
        <v>23.82</v>
      </c>
      <c r="U77" s="26" t="s">
        <v>186</v>
      </c>
      <c r="V77" s="26" t="s">
        <v>186</v>
      </c>
    </row>
    <row r="78" spans="1:22" x14ac:dyDescent="0.2">
      <c r="A78" s="27">
        <v>76</v>
      </c>
      <c r="B78" s="26" t="s">
        <v>154</v>
      </c>
      <c r="C78" s="26">
        <v>2002</v>
      </c>
      <c r="D78" s="26" t="s">
        <v>119</v>
      </c>
      <c r="E78" s="26">
        <v>70916</v>
      </c>
      <c r="F78" s="29" t="s">
        <v>172</v>
      </c>
      <c r="G78" s="28">
        <v>17</v>
      </c>
      <c r="H78" s="28">
        <v>5</v>
      </c>
      <c r="I78" s="33">
        <f t="shared" si="14"/>
        <v>44.1</v>
      </c>
      <c r="J78" s="33">
        <f t="shared" si="15"/>
        <v>44.1</v>
      </c>
      <c r="K78" s="7">
        <f t="shared" si="16"/>
        <v>4</v>
      </c>
      <c r="L78" s="26" t="s">
        <v>186</v>
      </c>
      <c r="M78" s="34">
        <v>3.4</v>
      </c>
      <c r="N78" s="34" t="s">
        <v>186</v>
      </c>
      <c r="O78" s="26" t="s">
        <v>186</v>
      </c>
      <c r="P78" s="26" t="s">
        <v>186</v>
      </c>
      <c r="Q78" s="26" t="s">
        <v>186</v>
      </c>
      <c r="R78" s="26">
        <v>12.5</v>
      </c>
      <c r="S78" s="26"/>
      <c r="T78" s="26" t="s">
        <v>186</v>
      </c>
      <c r="U78" s="26">
        <v>14.1</v>
      </c>
      <c r="V78" s="26">
        <v>14.1</v>
      </c>
    </row>
    <row r="79" spans="1:22" x14ac:dyDescent="0.2">
      <c r="A79" s="27">
        <v>77</v>
      </c>
      <c r="B79" s="26" t="s">
        <v>151</v>
      </c>
      <c r="C79" s="26">
        <v>2004</v>
      </c>
      <c r="D79" s="26" t="s">
        <v>21</v>
      </c>
      <c r="E79" s="26">
        <v>60414</v>
      </c>
      <c r="F79" s="29" t="s">
        <v>172</v>
      </c>
      <c r="G79" s="28">
        <v>20</v>
      </c>
      <c r="H79" s="28">
        <v>4</v>
      </c>
      <c r="I79" s="33">
        <f t="shared" si="14"/>
        <v>43.13</v>
      </c>
      <c r="J79" s="33">
        <f t="shared" si="15"/>
        <v>43.13</v>
      </c>
      <c r="K79" s="7">
        <f t="shared" si="16"/>
        <v>4</v>
      </c>
      <c r="L79" s="26">
        <v>11.63</v>
      </c>
      <c r="M79" s="34" t="s">
        <v>186</v>
      </c>
      <c r="N79" s="34">
        <v>31.5</v>
      </c>
      <c r="O79" s="26" t="s">
        <v>186</v>
      </c>
      <c r="P79" s="36" t="s">
        <v>186</v>
      </c>
      <c r="Q79" s="36" t="s">
        <v>186</v>
      </c>
      <c r="R79" s="26" t="s">
        <v>186</v>
      </c>
      <c r="S79" s="36"/>
      <c r="T79" s="36" t="s">
        <v>186</v>
      </c>
      <c r="U79" s="26">
        <v>0</v>
      </c>
      <c r="V79" s="26">
        <v>0</v>
      </c>
    </row>
    <row r="80" spans="1:22" x14ac:dyDescent="0.2">
      <c r="A80" s="27">
        <v>78</v>
      </c>
      <c r="B80" s="34" t="s">
        <v>61</v>
      </c>
      <c r="C80" s="34">
        <v>2005</v>
      </c>
      <c r="D80" s="34" t="s">
        <v>66</v>
      </c>
      <c r="E80" s="34">
        <v>64711</v>
      </c>
      <c r="F80" s="29" t="s">
        <v>172</v>
      </c>
      <c r="G80" s="28">
        <v>46</v>
      </c>
      <c r="H80" s="28">
        <v>3</v>
      </c>
      <c r="I80" s="33">
        <f t="shared" si="14"/>
        <v>43</v>
      </c>
      <c r="J80" s="33">
        <f t="shared" si="15"/>
        <v>43</v>
      </c>
      <c r="K80" s="32">
        <f t="shared" si="16"/>
        <v>1</v>
      </c>
      <c r="L80" s="26">
        <v>43</v>
      </c>
      <c r="M80" s="34" t="s">
        <v>186</v>
      </c>
      <c r="N80" s="34" t="s">
        <v>186</v>
      </c>
      <c r="O80" s="26" t="s">
        <v>186</v>
      </c>
      <c r="P80" s="26" t="s">
        <v>186</v>
      </c>
      <c r="Q80" s="26" t="s">
        <v>186</v>
      </c>
      <c r="R80" s="26" t="s">
        <v>186</v>
      </c>
      <c r="S80" s="26"/>
      <c r="T80" s="34" t="s">
        <v>186</v>
      </c>
      <c r="U80" s="26" t="s">
        <v>186</v>
      </c>
      <c r="V80" s="26" t="s">
        <v>186</v>
      </c>
    </row>
    <row r="81" spans="1:22" x14ac:dyDescent="0.2">
      <c r="A81" s="28">
        <v>79</v>
      </c>
      <c r="B81" s="26" t="s">
        <v>297</v>
      </c>
      <c r="C81" s="26">
        <v>2002</v>
      </c>
      <c r="D81" s="26" t="s">
        <v>309</v>
      </c>
      <c r="E81" s="26">
        <v>70141</v>
      </c>
      <c r="F81" s="26" t="s">
        <v>172</v>
      </c>
      <c r="G81" s="28">
        <v>0</v>
      </c>
      <c r="H81" s="28">
        <v>2</v>
      </c>
      <c r="I81" s="33">
        <f t="shared" ref="I81:I112" si="17">J81</f>
        <v>33.799999999999997</v>
      </c>
      <c r="J81" s="33">
        <f t="shared" ref="J81:J112" si="18">MAX(L81:V81)+IF(K81&gt;1,LARGE(L81:V81,2),0)+IF(K81&gt;2,LARGE(L81:V81,3),0)+IF(K81&gt;3,LARGE(L81:V81,4),0)+IF(K81&gt;4,LARGE(L81:V81,5),0)</f>
        <v>33.799999999999997</v>
      </c>
      <c r="K81" s="32">
        <f t="shared" ref="K81:K112" si="19">COUNT(L81:V81)</f>
        <v>2</v>
      </c>
      <c r="L81" s="26"/>
      <c r="M81" s="26"/>
      <c r="N81" s="26"/>
      <c r="O81" s="26"/>
      <c r="P81" s="26"/>
      <c r="Q81" s="26"/>
      <c r="R81" s="26"/>
      <c r="S81" s="26"/>
      <c r="T81" s="26"/>
      <c r="U81" s="26">
        <v>16.899999999999999</v>
      </c>
      <c r="V81" s="26">
        <v>16.899999999999999</v>
      </c>
    </row>
    <row r="82" spans="1:22" s="26" customFormat="1" ht="11.25" customHeight="1" x14ac:dyDescent="0.2">
      <c r="A82" s="27">
        <v>80</v>
      </c>
      <c r="B82" s="26" t="s">
        <v>95</v>
      </c>
      <c r="C82" s="26">
        <v>2004</v>
      </c>
      <c r="D82" s="26" t="s">
        <v>21</v>
      </c>
      <c r="E82" s="26">
        <v>70346</v>
      </c>
      <c r="F82" s="29" t="s">
        <v>173</v>
      </c>
      <c r="G82" s="28">
        <v>14</v>
      </c>
      <c r="H82" s="28">
        <v>1</v>
      </c>
      <c r="I82" s="33">
        <f t="shared" si="17"/>
        <v>29.799999999999997</v>
      </c>
      <c r="J82" s="33">
        <f t="shared" si="18"/>
        <v>29.799999999999997</v>
      </c>
      <c r="K82" s="32">
        <f t="shared" si="19"/>
        <v>8</v>
      </c>
      <c r="L82" s="26">
        <v>0</v>
      </c>
      <c r="M82" s="34">
        <v>3.4</v>
      </c>
      <c r="N82" s="34">
        <v>7.5</v>
      </c>
      <c r="O82" s="26">
        <v>18.899999999999999</v>
      </c>
      <c r="P82" s="26">
        <v>0</v>
      </c>
      <c r="Q82" s="26" t="s">
        <v>186</v>
      </c>
      <c r="R82" s="26" t="s">
        <v>186</v>
      </c>
      <c r="T82" s="26">
        <v>0</v>
      </c>
      <c r="U82" s="26">
        <v>0</v>
      </c>
      <c r="V82" s="26">
        <v>0</v>
      </c>
    </row>
    <row r="83" spans="1:22" x14ac:dyDescent="0.2">
      <c r="A83" s="37">
        <v>81</v>
      </c>
      <c r="B83" s="36" t="s">
        <v>223</v>
      </c>
      <c r="C83" s="36">
        <v>2003</v>
      </c>
      <c r="D83" s="36" t="s">
        <v>94</v>
      </c>
      <c r="E83" s="36">
        <v>65950</v>
      </c>
      <c r="F83" s="36" t="s">
        <v>172</v>
      </c>
      <c r="G83" s="37">
        <v>0</v>
      </c>
      <c r="H83" s="28">
        <v>0</v>
      </c>
      <c r="I83" s="55">
        <f t="shared" si="17"/>
        <v>19.66</v>
      </c>
      <c r="J83" s="55">
        <f t="shared" si="18"/>
        <v>19.66</v>
      </c>
      <c r="K83" s="54">
        <f t="shared" si="19"/>
        <v>6</v>
      </c>
      <c r="L83" s="36"/>
      <c r="M83" s="31">
        <v>0</v>
      </c>
      <c r="N83" s="31" t="s">
        <v>186</v>
      </c>
      <c r="O83" s="36">
        <v>3</v>
      </c>
      <c r="P83" s="36">
        <v>0</v>
      </c>
      <c r="Q83" s="36" t="s">
        <v>186</v>
      </c>
      <c r="R83" s="36" t="s">
        <v>186</v>
      </c>
      <c r="S83" s="36"/>
      <c r="T83" s="36">
        <v>0</v>
      </c>
      <c r="U83" s="36">
        <v>8.33</v>
      </c>
      <c r="V83" s="36">
        <v>8.33</v>
      </c>
    </row>
    <row r="84" spans="1:22" x14ac:dyDescent="0.2">
      <c r="A84" s="37">
        <v>82</v>
      </c>
      <c r="B84" s="36" t="s">
        <v>227</v>
      </c>
      <c r="C84" s="36">
        <v>2004</v>
      </c>
      <c r="D84" s="36" t="s">
        <v>132</v>
      </c>
      <c r="E84" s="36">
        <v>67964</v>
      </c>
      <c r="F84" s="36" t="s">
        <v>172</v>
      </c>
      <c r="G84" s="37">
        <v>0</v>
      </c>
      <c r="H84" s="28">
        <v>0</v>
      </c>
      <c r="I84" s="55">
        <f t="shared" si="17"/>
        <v>19.03</v>
      </c>
      <c r="J84" s="55">
        <f t="shared" si="18"/>
        <v>19.03</v>
      </c>
      <c r="K84" s="54">
        <f t="shared" si="19"/>
        <v>1</v>
      </c>
      <c r="L84" s="36"/>
      <c r="M84" s="31">
        <v>19.03</v>
      </c>
      <c r="N84" s="31" t="s">
        <v>186</v>
      </c>
      <c r="O84" s="36" t="s">
        <v>186</v>
      </c>
      <c r="P84" s="36" t="s">
        <v>186</v>
      </c>
      <c r="Q84" s="36" t="s">
        <v>186</v>
      </c>
      <c r="R84" s="36" t="s">
        <v>186</v>
      </c>
      <c r="S84" s="36"/>
      <c r="T84" s="36" t="s">
        <v>186</v>
      </c>
      <c r="U84" s="36" t="s">
        <v>186</v>
      </c>
      <c r="V84" s="36" t="s">
        <v>186</v>
      </c>
    </row>
    <row r="85" spans="1:22" x14ac:dyDescent="0.2">
      <c r="A85" s="28">
        <v>83</v>
      </c>
      <c r="B85" s="26" t="s">
        <v>178</v>
      </c>
      <c r="C85" s="26">
        <v>2005</v>
      </c>
      <c r="D85" s="26" t="s">
        <v>21</v>
      </c>
      <c r="E85" s="26">
        <v>71665</v>
      </c>
      <c r="F85" s="26" t="s">
        <v>172</v>
      </c>
      <c r="G85" s="28">
        <v>0</v>
      </c>
      <c r="H85" s="28">
        <v>0</v>
      </c>
      <c r="I85" s="33">
        <f t="shared" si="17"/>
        <v>18.899999999999999</v>
      </c>
      <c r="J85" s="33">
        <f t="shared" si="18"/>
        <v>18.899999999999999</v>
      </c>
      <c r="K85" s="32">
        <f t="shared" si="19"/>
        <v>2</v>
      </c>
      <c r="L85" s="26"/>
      <c r="M85" s="34"/>
      <c r="N85" s="34"/>
      <c r="O85" s="26">
        <v>18.899999999999999</v>
      </c>
      <c r="P85" s="36" t="s">
        <v>186</v>
      </c>
      <c r="Q85" s="36">
        <v>0</v>
      </c>
      <c r="R85" s="26" t="s">
        <v>186</v>
      </c>
      <c r="S85" s="36"/>
      <c r="T85" s="36" t="s">
        <v>186</v>
      </c>
      <c r="U85" s="26" t="s">
        <v>186</v>
      </c>
      <c r="V85" s="26" t="s">
        <v>186</v>
      </c>
    </row>
    <row r="86" spans="1:22" ht="11.25" customHeight="1" x14ac:dyDescent="0.2">
      <c r="A86" s="27">
        <v>84</v>
      </c>
      <c r="B86" s="26" t="s">
        <v>105</v>
      </c>
      <c r="C86" s="26">
        <v>2005</v>
      </c>
      <c r="D86" s="26" t="s">
        <v>94</v>
      </c>
      <c r="E86" s="26">
        <v>62960</v>
      </c>
      <c r="F86" s="29" t="s">
        <v>173</v>
      </c>
      <c r="G86" s="28">
        <v>24</v>
      </c>
      <c r="H86" s="28">
        <v>0</v>
      </c>
      <c r="I86" s="33">
        <f t="shared" si="17"/>
        <v>16.86</v>
      </c>
      <c r="J86" s="33">
        <f t="shared" si="18"/>
        <v>16.86</v>
      </c>
      <c r="K86" s="32">
        <f t="shared" si="19"/>
        <v>4</v>
      </c>
      <c r="L86" s="26" t="s">
        <v>186</v>
      </c>
      <c r="M86" s="34" t="s">
        <v>186</v>
      </c>
      <c r="N86" s="34" t="s">
        <v>186</v>
      </c>
      <c r="O86" s="26" t="s">
        <v>186</v>
      </c>
      <c r="P86" s="26">
        <v>0</v>
      </c>
      <c r="Q86" s="26" t="s">
        <v>186</v>
      </c>
      <c r="R86" s="26" t="s">
        <v>186</v>
      </c>
      <c r="S86" s="26"/>
      <c r="T86" s="26">
        <v>0</v>
      </c>
      <c r="U86" s="26">
        <v>8.43</v>
      </c>
      <c r="V86" s="26">
        <v>8.43</v>
      </c>
    </row>
    <row r="87" spans="1:22" x14ac:dyDescent="0.2">
      <c r="A87" s="37">
        <v>85</v>
      </c>
      <c r="B87" s="36" t="s">
        <v>162</v>
      </c>
      <c r="C87" s="36">
        <v>2004</v>
      </c>
      <c r="D87" s="36" t="s">
        <v>246</v>
      </c>
      <c r="E87" s="36">
        <v>74925</v>
      </c>
      <c r="F87" s="36" t="s">
        <v>172</v>
      </c>
      <c r="G87" s="37">
        <v>0</v>
      </c>
      <c r="H87" s="28">
        <v>0</v>
      </c>
      <c r="I87" s="33">
        <f t="shared" si="17"/>
        <v>16.420000000000002</v>
      </c>
      <c r="J87" s="55">
        <f t="shared" si="18"/>
        <v>16.420000000000002</v>
      </c>
      <c r="K87" s="54">
        <f t="shared" si="19"/>
        <v>4</v>
      </c>
      <c r="L87" s="36"/>
      <c r="M87" s="31"/>
      <c r="N87" s="31">
        <v>0</v>
      </c>
      <c r="O87" s="36">
        <v>6</v>
      </c>
      <c r="P87" s="36" t="s">
        <v>186</v>
      </c>
      <c r="Q87" s="36" t="s">
        <v>186</v>
      </c>
      <c r="R87" s="26" t="s">
        <v>186</v>
      </c>
      <c r="S87" s="36"/>
      <c r="T87" s="36" t="s">
        <v>186</v>
      </c>
      <c r="U87" s="26">
        <v>5.21</v>
      </c>
      <c r="V87" s="26">
        <v>5.21</v>
      </c>
    </row>
    <row r="88" spans="1:22" x14ac:dyDescent="0.2">
      <c r="A88" s="28">
        <v>86</v>
      </c>
      <c r="B88" s="26" t="s">
        <v>294</v>
      </c>
      <c r="C88" s="26">
        <v>2003</v>
      </c>
      <c r="D88" s="26" t="s">
        <v>246</v>
      </c>
      <c r="E88" s="26">
        <v>62705</v>
      </c>
      <c r="F88" s="26" t="s">
        <v>172</v>
      </c>
      <c r="G88" s="28">
        <v>0</v>
      </c>
      <c r="H88" s="28">
        <v>0</v>
      </c>
      <c r="I88" s="33">
        <f t="shared" si="17"/>
        <v>14</v>
      </c>
      <c r="J88" s="33">
        <f t="shared" si="18"/>
        <v>14</v>
      </c>
      <c r="K88" s="32">
        <f t="shared" si="19"/>
        <v>2</v>
      </c>
      <c r="L88" s="26"/>
      <c r="M88" s="26"/>
      <c r="N88" s="26"/>
      <c r="O88" s="26"/>
      <c r="P88" s="26"/>
      <c r="Q88" s="26"/>
      <c r="R88" s="26"/>
      <c r="S88" s="26"/>
      <c r="T88" s="26"/>
      <c r="U88" s="26">
        <v>7</v>
      </c>
      <c r="V88" s="26">
        <v>7</v>
      </c>
    </row>
    <row r="89" spans="1:22" x14ac:dyDescent="0.2">
      <c r="A89" s="28">
        <v>87</v>
      </c>
      <c r="B89" s="26" t="s">
        <v>298</v>
      </c>
      <c r="C89" s="26">
        <v>2004</v>
      </c>
      <c r="D89" s="26" t="s">
        <v>309</v>
      </c>
      <c r="E89" s="26">
        <v>72877</v>
      </c>
      <c r="F89" s="26" t="s">
        <v>172</v>
      </c>
      <c r="G89" s="28">
        <v>0</v>
      </c>
      <c r="H89" s="28">
        <v>0</v>
      </c>
      <c r="I89" s="33">
        <f t="shared" si="17"/>
        <v>13.44</v>
      </c>
      <c r="J89" s="33">
        <f t="shared" si="18"/>
        <v>13.44</v>
      </c>
      <c r="K89" s="32">
        <f t="shared" si="19"/>
        <v>2</v>
      </c>
      <c r="L89" s="26"/>
      <c r="M89" s="26"/>
      <c r="N89" s="26"/>
      <c r="O89" s="26"/>
      <c r="P89" s="26"/>
      <c r="Q89" s="26"/>
      <c r="R89" s="26"/>
      <c r="S89" s="26"/>
      <c r="T89" s="26"/>
      <c r="U89" s="26">
        <v>6.72</v>
      </c>
      <c r="V89" s="26">
        <v>6.72</v>
      </c>
    </row>
    <row r="90" spans="1:22" ht="11.25" customHeight="1" x14ac:dyDescent="0.2">
      <c r="A90" s="27">
        <v>88</v>
      </c>
      <c r="B90" s="26" t="s">
        <v>72</v>
      </c>
      <c r="C90" s="26">
        <v>2002</v>
      </c>
      <c r="D90" s="26" t="s">
        <v>66</v>
      </c>
      <c r="E90" s="26">
        <v>67661</v>
      </c>
      <c r="F90" s="29" t="s">
        <v>173</v>
      </c>
      <c r="G90" s="28">
        <v>27</v>
      </c>
      <c r="H90" s="28">
        <v>0</v>
      </c>
      <c r="I90" s="33">
        <f t="shared" si="17"/>
        <v>10.26</v>
      </c>
      <c r="J90" s="33">
        <f t="shared" si="18"/>
        <v>10.26</v>
      </c>
      <c r="K90" s="32">
        <f t="shared" si="19"/>
        <v>6</v>
      </c>
      <c r="L90" s="26">
        <v>0</v>
      </c>
      <c r="M90" s="34" t="s">
        <v>186</v>
      </c>
      <c r="N90" s="34" t="s">
        <v>186</v>
      </c>
      <c r="O90" s="26">
        <v>0</v>
      </c>
      <c r="P90" s="26">
        <v>0</v>
      </c>
      <c r="Q90" s="26" t="s">
        <v>186</v>
      </c>
      <c r="R90" s="26" t="s">
        <v>186</v>
      </c>
      <c r="S90" s="26"/>
      <c r="T90" s="26">
        <v>0</v>
      </c>
      <c r="U90" s="26">
        <v>5.13</v>
      </c>
      <c r="V90" s="26">
        <v>5.13</v>
      </c>
    </row>
    <row r="91" spans="1:22" x14ac:dyDescent="0.2">
      <c r="A91" s="28">
        <v>89</v>
      </c>
      <c r="B91" s="26" t="s">
        <v>299</v>
      </c>
      <c r="C91" s="26">
        <v>2003</v>
      </c>
      <c r="D91" s="26" t="s">
        <v>66</v>
      </c>
      <c r="E91" s="26">
        <v>76236</v>
      </c>
      <c r="F91" s="26" t="s">
        <v>172</v>
      </c>
      <c r="G91" s="28">
        <v>0</v>
      </c>
      <c r="H91" s="28">
        <v>0</v>
      </c>
      <c r="I91" s="33">
        <f t="shared" si="17"/>
        <v>10</v>
      </c>
      <c r="J91" s="33">
        <f t="shared" si="18"/>
        <v>10</v>
      </c>
      <c r="K91" s="32">
        <f t="shared" si="19"/>
        <v>2</v>
      </c>
      <c r="L91" s="26"/>
      <c r="M91" s="26"/>
      <c r="N91" s="26"/>
      <c r="O91" s="26"/>
      <c r="P91" s="26"/>
      <c r="Q91" s="26"/>
      <c r="R91" s="26"/>
      <c r="S91" s="26"/>
      <c r="T91" s="26"/>
      <c r="U91" s="26">
        <v>5</v>
      </c>
      <c r="V91" s="26">
        <v>5</v>
      </c>
    </row>
    <row r="92" spans="1:22" x14ac:dyDescent="0.2">
      <c r="A92" s="28">
        <v>90</v>
      </c>
      <c r="B92" s="26" t="s">
        <v>129</v>
      </c>
      <c r="C92" s="26">
        <v>2008</v>
      </c>
      <c r="D92" s="26" t="s">
        <v>66</v>
      </c>
      <c r="E92" s="26">
        <v>71599</v>
      </c>
      <c r="F92" s="26" t="s">
        <v>172</v>
      </c>
      <c r="G92" s="28">
        <v>0</v>
      </c>
      <c r="H92" s="28">
        <v>0</v>
      </c>
      <c r="I92" s="33">
        <f t="shared" si="17"/>
        <v>9</v>
      </c>
      <c r="J92" s="33">
        <f t="shared" si="18"/>
        <v>9</v>
      </c>
      <c r="K92" s="32">
        <f t="shared" si="19"/>
        <v>2</v>
      </c>
      <c r="L92" s="26"/>
      <c r="M92" s="26"/>
      <c r="N92" s="26"/>
      <c r="O92" s="26"/>
      <c r="P92" s="26"/>
      <c r="Q92" s="26"/>
      <c r="R92" s="26"/>
      <c r="S92" s="26"/>
      <c r="T92" s="26"/>
      <c r="U92" s="26">
        <v>4.5</v>
      </c>
      <c r="V92" s="26">
        <v>4.5</v>
      </c>
    </row>
    <row r="93" spans="1:22" x14ac:dyDescent="0.2">
      <c r="A93" s="28">
        <v>91</v>
      </c>
      <c r="B93" s="26" t="s">
        <v>161</v>
      </c>
      <c r="C93" s="26">
        <v>2004</v>
      </c>
      <c r="D93" s="26" t="s">
        <v>94</v>
      </c>
      <c r="E93" s="26">
        <v>68528</v>
      </c>
      <c r="F93" s="26" t="s">
        <v>172</v>
      </c>
      <c r="G93" s="28">
        <v>0</v>
      </c>
      <c r="H93" s="28">
        <v>0</v>
      </c>
      <c r="I93" s="33">
        <f t="shared" si="17"/>
        <v>8</v>
      </c>
      <c r="J93" s="33">
        <f t="shared" si="18"/>
        <v>8</v>
      </c>
      <c r="K93" s="32">
        <f t="shared" si="19"/>
        <v>2</v>
      </c>
      <c r="L93" s="26"/>
      <c r="M93" s="26"/>
      <c r="N93" s="26"/>
      <c r="O93" s="26"/>
      <c r="Q93" s="26"/>
      <c r="R93" s="26"/>
      <c r="S93" s="26"/>
      <c r="T93" s="26"/>
      <c r="U93" s="26">
        <v>4</v>
      </c>
      <c r="V93" s="26">
        <v>4</v>
      </c>
    </row>
    <row r="94" spans="1:22" x14ac:dyDescent="0.2">
      <c r="A94" s="28">
        <v>92</v>
      </c>
      <c r="B94" s="26" t="s">
        <v>166</v>
      </c>
      <c r="C94" s="26">
        <v>2004</v>
      </c>
      <c r="D94" s="26" t="s">
        <v>66</v>
      </c>
      <c r="E94" s="26">
        <v>73309</v>
      </c>
      <c r="F94" s="26" t="s">
        <v>172</v>
      </c>
      <c r="G94" s="28">
        <v>0</v>
      </c>
      <c r="H94" s="28">
        <v>0</v>
      </c>
      <c r="I94" s="33">
        <f t="shared" si="17"/>
        <v>7</v>
      </c>
      <c r="J94" s="33">
        <f t="shared" si="18"/>
        <v>7</v>
      </c>
      <c r="K94" s="32">
        <f t="shared" si="19"/>
        <v>2</v>
      </c>
      <c r="L94" s="26"/>
      <c r="M94" s="26"/>
      <c r="N94" s="26"/>
      <c r="O94" s="26"/>
      <c r="P94" s="26"/>
      <c r="Q94" s="26"/>
      <c r="R94" s="26"/>
      <c r="S94" s="26"/>
      <c r="T94" s="26"/>
      <c r="U94" s="26">
        <v>3.5</v>
      </c>
      <c r="V94" s="26">
        <v>3.5</v>
      </c>
    </row>
    <row r="95" spans="1:22" x14ac:dyDescent="0.2">
      <c r="A95" s="28">
        <v>92</v>
      </c>
      <c r="B95" s="26" t="s">
        <v>163</v>
      </c>
      <c r="C95" s="26">
        <v>2005</v>
      </c>
      <c r="D95" s="26" t="s">
        <v>66</v>
      </c>
      <c r="E95" s="26">
        <v>71310</v>
      </c>
      <c r="F95" s="26" t="s">
        <v>172</v>
      </c>
      <c r="G95" s="28">
        <v>0</v>
      </c>
      <c r="H95" s="28">
        <v>0</v>
      </c>
      <c r="I95" s="33">
        <f t="shared" si="17"/>
        <v>7</v>
      </c>
      <c r="J95" s="33">
        <f t="shared" si="18"/>
        <v>7</v>
      </c>
      <c r="K95" s="32">
        <f t="shared" si="19"/>
        <v>2</v>
      </c>
      <c r="L95" s="26"/>
      <c r="M95" s="26"/>
      <c r="N95" s="26"/>
      <c r="O95" s="26"/>
      <c r="P95" s="26"/>
      <c r="Q95" s="26"/>
      <c r="R95" s="26"/>
      <c r="S95" s="26"/>
      <c r="T95" s="26"/>
      <c r="U95" s="26">
        <v>3.5</v>
      </c>
      <c r="V95" s="26">
        <v>3.5</v>
      </c>
    </row>
    <row r="96" spans="1:22" x14ac:dyDescent="0.2">
      <c r="A96" s="37">
        <v>94</v>
      </c>
      <c r="B96" s="36" t="s">
        <v>225</v>
      </c>
      <c r="C96" s="36">
        <v>2003</v>
      </c>
      <c r="D96" s="36" t="s">
        <v>119</v>
      </c>
      <c r="E96" s="36" t="s">
        <v>217</v>
      </c>
      <c r="F96" s="36" t="s">
        <v>172</v>
      </c>
      <c r="G96" s="37">
        <v>0</v>
      </c>
      <c r="H96" s="28">
        <v>0</v>
      </c>
      <c r="I96" s="33">
        <f t="shared" si="17"/>
        <v>6.8</v>
      </c>
      <c r="J96" s="55">
        <f t="shared" si="18"/>
        <v>6.8</v>
      </c>
      <c r="K96" s="54">
        <f t="shared" si="19"/>
        <v>1</v>
      </c>
      <c r="L96" s="36"/>
      <c r="M96" s="31">
        <v>6.8</v>
      </c>
      <c r="N96" s="31" t="s">
        <v>186</v>
      </c>
      <c r="O96" s="36" t="s">
        <v>186</v>
      </c>
      <c r="P96" s="36" t="s">
        <v>186</v>
      </c>
      <c r="Q96" s="36" t="s">
        <v>186</v>
      </c>
      <c r="R96" s="26" t="s">
        <v>186</v>
      </c>
      <c r="S96" s="36"/>
      <c r="T96" s="36" t="s">
        <v>186</v>
      </c>
      <c r="U96" s="26" t="s">
        <v>186</v>
      </c>
      <c r="V96" s="26" t="s">
        <v>186</v>
      </c>
    </row>
    <row r="97" spans="1:22" x14ac:dyDescent="0.2">
      <c r="A97" s="27">
        <v>95</v>
      </c>
      <c r="B97" s="26" t="s">
        <v>139</v>
      </c>
      <c r="C97" s="26">
        <v>2005</v>
      </c>
      <c r="D97" s="26" t="s">
        <v>228</v>
      </c>
      <c r="E97" s="26">
        <v>73266</v>
      </c>
      <c r="F97" s="26" t="s">
        <v>172</v>
      </c>
      <c r="G97" s="28">
        <v>0</v>
      </c>
      <c r="H97" s="28">
        <v>0</v>
      </c>
      <c r="I97" s="33">
        <f t="shared" si="17"/>
        <v>6</v>
      </c>
      <c r="J97" s="33">
        <f t="shared" si="18"/>
        <v>6</v>
      </c>
      <c r="K97" s="32">
        <f t="shared" si="19"/>
        <v>3</v>
      </c>
      <c r="L97" s="26"/>
      <c r="M97" s="34"/>
      <c r="N97" s="34">
        <v>0</v>
      </c>
      <c r="O97" s="26" t="s">
        <v>186</v>
      </c>
      <c r="P97" s="26" t="s">
        <v>186</v>
      </c>
      <c r="Q97" s="26" t="s">
        <v>186</v>
      </c>
      <c r="R97" s="26" t="s">
        <v>186</v>
      </c>
      <c r="S97" s="26"/>
      <c r="T97" s="26" t="s">
        <v>186</v>
      </c>
      <c r="U97" s="26">
        <v>3</v>
      </c>
      <c r="V97" s="26">
        <v>3</v>
      </c>
    </row>
    <row r="98" spans="1:22" x14ac:dyDescent="0.2">
      <c r="A98" s="28">
        <v>96</v>
      </c>
      <c r="B98" s="26" t="s">
        <v>123</v>
      </c>
      <c r="C98" s="26">
        <v>2004</v>
      </c>
      <c r="D98" s="26" t="s">
        <v>119</v>
      </c>
      <c r="E98" s="26">
        <v>73296</v>
      </c>
      <c r="F98" s="26" t="s">
        <v>172</v>
      </c>
      <c r="G98" s="28">
        <v>0</v>
      </c>
      <c r="H98" s="28">
        <v>0</v>
      </c>
      <c r="I98" s="33">
        <f t="shared" si="17"/>
        <v>5</v>
      </c>
      <c r="J98" s="33">
        <f t="shared" si="18"/>
        <v>5</v>
      </c>
      <c r="K98" s="32">
        <f t="shared" si="19"/>
        <v>3</v>
      </c>
      <c r="L98" s="26"/>
      <c r="M98" s="34">
        <v>0</v>
      </c>
      <c r="N98" s="34" t="s">
        <v>186</v>
      </c>
      <c r="O98" s="26" t="s">
        <v>186</v>
      </c>
      <c r="P98" s="26" t="s">
        <v>186</v>
      </c>
      <c r="Q98" s="26" t="s">
        <v>186</v>
      </c>
      <c r="R98" s="26" t="s">
        <v>186</v>
      </c>
      <c r="S98" s="26"/>
      <c r="T98" s="26" t="s">
        <v>186</v>
      </c>
      <c r="U98" s="26">
        <v>2.5</v>
      </c>
      <c r="V98" s="26">
        <v>2.5</v>
      </c>
    </row>
    <row r="99" spans="1:22" x14ac:dyDescent="0.2">
      <c r="A99" s="28">
        <v>96</v>
      </c>
      <c r="B99" s="26" t="s">
        <v>145</v>
      </c>
      <c r="C99" s="26">
        <v>2006</v>
      </c>
      <c r="D99" s="26" t="s">
        <v>80</v>
      </c>
      <c r="E99" s="26">
        <v>72666</v>
      </c>
      <c r="F99" s="26" t="s">
        <v>172</v>
      </c>
      <c r="G99" s="28">
        <v>0</v>
      </c>
      <c r="H99" s="28">
        <v>0</v>
      </c>
      <c r="I99" s="33">
        <f t="shared" si="17"/>
        <v>5</v>
      </c>
      <c r="J99" s="33">
        <f t="shared" si="18"/>
        <v>5</v>
      </c>
      <c r="K99" s="32">
        <f t="shared" si="19"/>
        <v>2</v>
      </c>
      <c r="L99" s="26"/>
      <c r="M99" s="26"/>
      <c r="N99" s="26"/>
      <c r="O99" s="26"/>
      <c r="P99" s="26"/>
      <c r="Q99" s="26"/>
      <c r="R99" s="26"/>
      <c r="S99" s="26"/>
      <c r="T99" s="26"/>
      <c r="U99" s="26">
        <v>2.5</v>
      </c>
      <c r="V99" s="26">
        <v>2.5</v>
      </c>
    </row>
    <row r="100" spans="1:22" x14ac:dyDescent="0.2">
      <c r="A100" s="46">
        <v>98</v>
      </c>
      <c r="B100" s="47" t="s">
        <v>222</v>
      </c>
      <c r="C100" s="47">
        <v>2004</v>
      </c>
      <c r="D100" s="47" t="s">
        <v>132</v>
      </c>
      <c r="E100" s="47">
        <v>67953</v>
      </c>
      <c r="F100" s="47" t="s">
        <v>172</v>
      </c>
      <c r="G100" s="46">
        <v>0</v>
      </c>
      <c r="H100" s="46">
        <v>0</v>
      </c>
      <c r="I100" s="48">
        <f t="shared" si="17"/>
        <v>3.4</v>
      </c>
      <c r="J100" s="48">
        <f t="shared" si="18"/>
        <v>3.4</v>
      </c>
      <c r="K100" s="49">
        <f t="shared" si="19"/>
        <v>2</v>
      </c>
      <c r="L100" s="47"/>
      <c r="M100" s="51">
        <v>3.4</v>
      </c>
      <c r="N100" s="51" t="s">
        <v>186</v>
      </c>
      <c r="O100" s="47">
        <v>0</v>
      </c>
      <c r="P100" s="47" t="s">
        <v>186</v>
      </c>
      <c r="Q100" s="47" t="s">
        <v>186</v>
      </c>
      <c r="R100" s="47" t="s">
        <v>186</v>
      </c>
      <c r="S100" s="47"/>
      <c r="T100" s="47" t="s">
        <v>186</v>
      </c>
      <c r="U100" s="47" t="s">
        <v>186</v>
      </c>
      <c r="V100" s="47" t="s">
        <v>186</v>
      </c>
    </row>
    <row r="101" spans="1:22" ht="11.25" customHeight="1" x14ac:dyDescent="0.2">
      <c r="A101" s="27"/>
      <c r="B101" s="26" t="s">
        <v>279</v>
      </c>
      <c r="C101" s="26">
        <v>2001</v>
      </c>
      <c r="D101" s="26" t="s">
        <v>228</v>
      </c>
      <c r="E101" s="26">
        <v>67994</v>
      </c>
      <c r="F101" s="26" t="s">
        <v>172</v>
      </c>
      <c r="G101" s="28">
        <v>0</v>
      </c>
      <c r="H101" s="28">
        <v>0</v>
      </c>
      <c r="I101" s="33">
        <f t="shared" si="17"/>
        <v>0</v>
      </c>
      <c r="J101" s="33">
        <f t="shared" si="18"/>
        <v>0</v>
      </c>
      <c r="K101" s="32">
        <f t="shared" si="19"/>
        <v>4</v>
      </c>
      <c r="L101" s="26"/>
      <c r="M101" s="34"/>
      <c r="N101" s="34"/>
      <c r="O101" s="26"/>
      <c r="P101" s="26">
        <v>0</v>
      </c>
      <c r="Q101" s="26" t="s">
        <v>186</v>
      </c>
      <c r="R101" s="26" t="s">
        <v>186</v>
      </c>
      <c r="S101" s="26"/>
      <c r="T101" s="26">
        <v>0</v>
      </c>
      <c r="U101" s="26">
        <v>0</v>
      </c>
      <c r="V101" s="26">
        <v>0</v>
      </c>
    </row>
    <row r="102" spans="1:22" x14ac:dyDescent="0.2">
      <c r="A102" s="27"/>
      <c r="B102" s="26" t="s">
        <v>180</v>
      </c>
      <c r="C102" s="26">
        <v>2005</v>
      </c>
      <c r="D102" s="26" t="s">
        <v>237</v>
      </c>
      <c r="E102" s="26">
        <v>71548</v>
      </c>
      <c r="F102" s="26" t="s">
        <v>172</v>
      </c>
      <c r="G102" s="28">
        <v>0</v>
      </c>
      <c r="H102" s="28">
        <v>0</v>
      </c>
      <c r="I102" s="33">
        <f t="shared" si="17"/>
        <v>0</v>
      </c>
      <c r="J102" s="33">
        <f t="shared" si="18"/>
        <v>0</v>
      </c>
      <c r="K102" s="32">
        <f t="shared" si="19"/>
        <v>2</v>
      </c>
      <c r="L102" s="26"/>
      <c r="M102" s="34"/>
      <c r="N102" s="34"/>
      <c r="O102" s="26"/>
      <c r="P102" s="26">
        <v>0</v>
      </c>
      <c r="Q102" s="26" t="s">
        <v>186</v>
      </c>
      <c r="R102" s="26" t="s">
        <v>186</v>
      </c>
      <c r="S102" s="26"/>
      <c r="T102" s="26">
        <v>0</v>
      </c>
      <c r="U102" s="26" t="s">
        <v>186</v>
      </c>
      <c r="V102" s="26" t="s">
        <v>186</v>
      </c>
    </row>
    <row r="103" spans="1:22" ht="11.25" customHeight="1" x14ac:dyDescent="0.2">
      <c r="A103" s="27"/>
      <c r="B103" s="26" t="s">
        <v>280</v>
      </c>
      <c r="C103" s="26">
        <v>2001</v>
      </c>
      <c r="D103" s="26" t="s">
        <v>309</v>
      </c>
      <c r="E103" s="26">
        <v>70140</v>
      </c>
      <c r="F103" s="26" t="s">
        <v>172</v>
      </c>
      <c r="G103" s="28">
        <v>0</v>
      </c>
      <c r="H103" s="28">
        <v>0</v>
      </c>
      <c r="I103" s="33">
        <f t="shared" si="17"/>
        <v>0</v>
      </c>
      <c r="J103" s="33">
        <f t="shared" si="18"/>
        <v>0</v>
      </c>
      <c r="K103" s="32">
        <f t="shared" si="19"/>
        <v>2</v>
      </c>
      <c r="L103" s="26"/>
      <c r="M103" s="34"/>
      <c r="N103" s="34"/>
      <c r="O103" s="26"/>
      <c r="P103" s="26">
        <v>0</v>
      </c>
      <c r="Q103" s="26" t="s">
        <v>186</v>
      </c>
      <c r="R103" s="26" t="s">
        <v>186</v>
      </c>
      <c r="S103" s="26"/>
      <c r="T103" s="26">
        <v>0</v>
      </c>
      <c r="U103" s="26" t="s">
        <v>186</v>
      </c>
      <c r="V103" s="26" t="s">
        <v>186</v>
      </c>
    </row>
    <row r="104" spans="1:22" x14ac:dyDescent="0.2">
      <c r="A104" s="27"/>
      <c r="B104" s="26" t="s">
        <v>247</v>
      </c>
      <c r="C104" s="1">
        <v>2002</v>
      </c>
      <c r="D104" s="1" t="s">
        <v>228</v>
      </c>
      <c r="E104" s="26">
        <v>73265</v>
      </c>
      <c r="F104" s="26" t="s">
        <v>172</v>
      </c>
      <c r="G104" s="28">
        <v>0</v>
      </c>
      <c r="H104" s="28">
        <v>0</v>
      </c>
      <c r="I104" s="33">
        <f t="shared" si="17"/>
        <v>0</v>
      </c>
      <c r="J104" s="33">
        <f t="shared" si="18"/>
        <v>0</v>
      </c>
      <c r="K104" s="32">
        <f t="shared" si="19"/>
        <v>4</v>
      </c>
      <c r="L104" s="26"/>
      <c r="M104" s="34"/>
      <c r="N104" s="34">
        <v>0</v>
      </c>
      <c r="O104" s="26" t="s">
        <v>186</v>
      </c>
      <c r="P104" s="1">
        <v>0</v>
      </c>
      <c r="Q104" s="1" t="s">
        <v>186</v>
      </c>
      <c r="R104" s="26">
        <v>0</v>
      </c>
      <c r="T104" s="1">
        <v>0</v>
      </c>
      <c r="U104" s="26" t="s">
        <v>186</v>
      </c>
      <c r="V104" s="26" t="s">
        <v>186</v>
      </c>
    </row>
    <row r="105" spans="1:22" x14ac:dyDescent="0.2">
      <c r="A105" s="27"/>
      <c r="B105" s="26" t="s">
        <v>221</v>
      </c>
      <c r="C105" s="1">
        <v>2003</v>
      </c>
      <c r="D105" s="1" t="s">
        <v>228</v>
      </c>
      <c r="E105" s="26">
        <v>73402</v>
      </c>
      <c r="F105" s="26" t="s">
        <v>172</v>
      </c>
      <c r="G105" s="28">
        <v>0</v>
      </c>
      <c r="H105" s="28">
        <v>0</v>
      </c>
      <c r="I105" s="33">
        <f t="shared" si="17"/>
        <v>0</v>
      </c>
      <c r="J105" s="33">
        <f t="shared" si="18"/>
        <v>0</v>
      </c>
      <c r="K105" s="32">
        <f t="shared" si="19"/>
        <v>4</v>
      </c>
      <c r="L105" s="26"/>
      <c r="M105" s="34">
        <v>0</v>
      </c>
      <c r="N105" s="34">
        <v>0</v>
      </c>
      <c r="O105" s="26" t="s">
        <v>186</v>
      </c>
      <c r="P105" s="26" t="s">
        <v>186</v>
      </c>
      <c r="Q105" s="26" t="s">
        <v>186</v>
      </c>
      <c r="R105" s="26" t="s">
        <v>186</v>
      </c>
      <c r="S105" s="26"/>
      <c r="T105" s="26" t="s">
        <v>186</v>
      </c>
      <c r="U105" s="26">
        <v>0</v>
      </c>
      <c r="V105" s="26">
        <v>0</v>
      </c>
    </row>
    <row r="106" spans="1:22" x14ac:dyDescent="0.2">
      <c r="A106" s="27"/>
      <c r="B106" s="26" t="s">
        <v>295</v>
      </c>
      <c r="C106" s="1">
        <v>2003</v>
      </c>
      <c r="D106" s="1" t="s">
        <v>309</v>
      </c>
      <c r="E106" s="26">
        <v>73435</v>
      </c>
      <c r="F106" s="26" t="s">
        <v>172</v>
      </c>
      <c r="G106" s="28">
        <v>0</v>
      </c>
      <c r="H106" s="28">
        <v>0</v>
      </c>
      <c r="I106" s="33">
        <f t="shared" si="17"/>
        <v>0</v>
      </c>
      <c r="J106" s="33">
        <f t="shared" si="18"/>
        <v>0</v>
      </c>
      <c r="K106" s="32">
        <f t="shared" si="19"/>
        <v>2</v>
      </c>
      <c r="L106" s="26"/>
      <c r="M106" s="26"/>
      <c r="N106" s="26"/>
      <c r="O106" s="26"/>
      <c r="Q106" s="26"/>
      <c r="R106" s="26"/>
      <c r="U106" s="26">
        <v>0</v>
      </c>
      <c r="V106" s="26">
        <v>0</v>
      </c>
    </row>
    <row r="107" spans="1:22" x14ac:dyDescent="0.2">
      <c r="A107" s="28"/>
      <c r="B107" s="26" t="s">
        <v>224</v>
      </c>
      <c r="C107" s="26">
        <v>2003</v>
      </c>
      <c r="D107" s="26" t="s">
        <v>119</v>
      </c>
      <c r="E107" s="26" t="s">
        <v>217</v>
      </c>
      <c r="F107" s="26" t="s">
        <v>172</v>
      </c>
      <c r="G107" s="28">
        <v>0</v>
      </c>
      <c r="H107" s="28">
        <v>0</v>
      </c>
      <c r="I107" s="33">
        <f t="shared" si="17"/>
        <v>0</v>
      </c>
      <c r="J107" s="33">
        <f t="shared" si="18"/>
        <v>0</v>
      </c>
      <c r="K107" s="32">
        <f t="shared" si="19"/>
        <v>1</v>
      </c>
      <c r="L107" s="26"/>
      <c r="M107" s="34">
        <v>0</v>
      </c>
      <c r="N107" s="34" t="s">
        <v>186</v>
      </c>
      <c r="O107" s="26" t="s">
        <v>186</v>
      </c>
      <c r="P107" s="26" t="s">
        <v>186</v>
      </c>
      <c r="Q107" s="26" t="s">
        <v>186</v>
      </c>
      <c r="R107" s="26" t="s">
        <v>186</v>
      </c>
      <c r="S107" s="26"/>
      <c r="T107" s="26" t="s">
        <v>186</v>
      </c>
      <c r="U107" s="26" t="s">
        <v>186</v>
      </c>
      <c r="V107" s="26" t="s">
        <v>186</v>
      </c>
    </row>
    <row r="108" spans="1:22" x14ac:dyDescent="0.2">
      <c r="A108" s="37"/>
      <c r="B108" s="26" t="s">
        <v>296</v>
      </c>
      <c r="C108" s="26">
        <v>2006</v>
      </c>
      <c r="D108" s="26" t="s">
        <v>309</v>
      </c>
      <c r="E108" s="26">
        <v>76039</v>
      </c>
      <c r="F108" s="26" t="s">
        <v>172</v>
      </c>
      <c r="G108" s="28">
        <v>0</v>
      </c>
      <c r="H108" s="28">
        <v>0</v>
      </c>
      <c r="I108" s="33">
        <f t="shared" si="17"/>
        <v>0</v>
      </c>
      <c r="J108" s="33">
        <f t="shared" si="18"/>
        <v>0</v>
      </c>
      <c r="K108" s="32">
        <f t="shared" si="19"/>
        <v>2</v>
      </c>
      <c r="L108" s="26"/>
      <c r="M108" s="26"/>
      <c r="N108" s="26"/>
      <c r="O108" s="26"/>
      <c r="P108" s="26"/>
      <c r="Q108" s="26"/>
      <c r="R108" s="26"/>
      <c r="S108" s="26"/>
      <c r="T108" s="26"/>
      <c r="U108" s="26">
        <v>0</v>
      </c>
      <c r="V108" s="26">
        <v>0</v>
      </c>
    </row>
    <row r="109" spans="1:22" x14ac:dyDescent="0.2">
      <c r="A109" s="28"/>
      <c r="B109" s="1" t="s">
        <v>192</v>
      </c>
      <c r="C109" s="1">
        <v>2004</v>
      </c>
      <c r="D109" s="1" t="s">
        <v>92</v>
      </c>
      <c r="E109" s="26">
        <v>75225</v>
      </c>
      <c r="F109" s="26" t="s">
        <v>172</v>
      </c>
      <c r="G109" s="28">
        <v>0</v>
      </c>
      <c r="H109" s="28">
        <v>0</v>
      </c>
      <c r="I109" s="33">
        <f t="shared" si="17"/>
        <v>0</v>
      </c>
      <c r="J109" s="33">
        <f t="shared" si="18"/>
        <v>0</v>
      </c>
      <c r="K109" s="32">
        <f t="shared" si="19"/>
        <v>1</v>
      </c>
      <c r="L109" s="26">
        <v>0</v>
      </c>
      <c r="M109" s="34" t="s">
        <v>186</v>
      </c>
      <c r="N109" s="34" t="s">
        <v>186</v>
      </c>
      <c r="O109" s="26" t="s">
        <v>186</v>
      </c>
      <c r="P109" s="26" t="s">
        <v>186</v>
      </c>
      <c r="Q109" s="26" t="s">
        <v>186</v>
      </c>
      <c r="R109" s="26" t="s">
        <v>186</v>
      </c>
      <c r="T109" s="1" t="s">
        <v>186</v>
      </c>
      <c r="U109" s="26" t="s">
        <v>186</v>
      </c>
      <c r="V109" s="26" t="s">
        <v>186</v>
      </c>
    </row>
    <row r="110" spans="1:22" ht="11.25" customHeight="1" x14ac:dyDescent="0.2">
      <c r="A110" s="28"/>
      <c r="B110" s="36" t="s">
        <v>193</v>
      </c>
      <c r="C110" s="36">
        <v>2001</v>
      </c>
      <c r="D110" s="36" t="s">
        <v>132</v>
      </c>
      <c r="E110" s="36">
        <v>67960</v>
      </c>
      <c r="F110" s="36" t="s">
        <v>172</v>
      </c>
      <c r="G110" s="37">
        <v>0</v>
      </c>
      <c r="H110" s="28">
        <v>0</v>
      </c>
      <c r="I110" s="55">
        <f t="shared" si="17"/>
        <v>0</v>
      </c>
      <c r="J110" s="55">
        <f t="shared" si="18"/>
        <v>0</v>
      </c>
      <c r="K110" s="54">
        <f t="shared" si="19"/>
        <v>4</v>
      </c>
      <c r="L110" s="36">
        <v>0</v>
      </c>
      <c r="M110" s="31" t="s">
        <v>186</v>
      </c>
      <c r="N110" s="31" t="s">
        <v>186</v>
      </c>
      <c r="O110" s="36" t="s">
        <v>186</v>
      </c>
      <c r="P110" s="36">
        <v>0</v>
      </c>
      <c r="Q110" s="36">
        <v>0</v>
      </c>
      <c r="R110" s="36" t="s">
        <v>186</v>
      </c>
      <c r="S110" s="36"/>
      <c r="T110" s="36">
        <v>0</v>
      </c>
      <c r="U110" s="26" t="s">
        <v>186</v>
      </c>
      <c r="V110" s="26" t="s">
        <v>186</v>
      </c>
    </row>
    <row r="111" spans="1:22" x14ac:dyDescent="0.2">
      <c r="A111" s="28"/>
      <c r="B111" s="26" t="s">
        <v>288</v>
      </c>
      <c r="C111" s="26">
        <v>2002</v>
      </c>
      <c r="D111" s="26" t="s">
        <v>119</v>
      </c>
      <c r="E111" s="26">
        <v>71415</v>
      </c>
      <c r="F111" s="26" t="s">
        <v>172</v>
      </c>
      <c r="G111" s="28">
        <v>0</v>
      </c>
      <c r="H111" s="28">
        <v>0</v>
      </c>
      <c r="I111" s="33">
        <f t="shared" si="17"/>
        <v>0</v>
      </c>
      <c r="J111" s="33">
        <f t="shared" si="18"/>
        <v>0</v>
      </c>
      <c r="K111" s="32">
        <f t="shared" si="19"/>
        <v>1</v>
      </c>
      <c r="L111" s="26"/>
      <c r="M111" s="34"/>
      <c r="N111" s="34"/>
      <c r="O111" s="26"/>
      <c r="P111" s="26"/>
      <c r="Q111" s="26" t="s">
        <v>186</v>
      </c>
      <c r="R111" s="1">
        <v>0</v>
      </c>
      <c r="S111" s="26"/>
      <c r="T111" s="26"/>
      <c r="U111" s="26" t="s">
        <v>186</v>
      </c>
      <c r="V111" s="26" t="s">
        <v>186</v>
      </c>
    </row>
    <row r="112" spans="1:22" x14ac:dyDescent="0.2">
      <c r="B112" s="1" t="s">
        <v>89</v>
      </c>
      <c r="C112" s="1">
        <v>2003</v>
      </c>
      <c r="D112" s="1" t="s">
        <v>36</v>
      </c>
      <c r="E112" s="26">
        <v>67487</v>
      </c>
      <c r="F112" s="29" t="s">
        <v>172</v>
      </c>
      <c r="G112" s="28">
        <v>14</v>
      </c>
      <c r="H112" s="28">
        <v>0</v>
      </c>
      <c r="I112" s="33">
        <f t="shared" si="17"/>
        <v>0</v>
      </c>
      <c r="J112" s="33">
        <f t="shared" si="18"/>
        <v>0</v>
      </c>
      <c r="K112" s="32">
        <f t="shared" si="19"/>
        <v>1</v>
      </c>
      <c r="L112" s="1" t="s">
        <v>186</v>
      </c>
      <c r="M112" s="34" t="s">
        <v>186</v>
      </c>
      <c r="N112" s="34">
        <v>0</v>
      </c>
      <c r="O112" s="1" t="s">
        <v>186</v>
      </c>
      <c r="P112" s="1" t="s">
        <v>186</v>
      </c>
      <c r="Q112" s="1" t="s">
        <v>186</v>
      </c>
      <c r="R112" s="1" t="s">
        <v>186</v>
      </c>
      <c r="T112" s="1" t="s">
        <v>186</v>
      </c>
      <c r="U112" s="26" t="s">
        <v>186</v>
      </c>
      <c r="V112" s="26" t="s">
        <v>186</v>
      </c>
    </row>
    <row r="113" spans="2:22" ht="11.25" customHeight="1" x14ac:dyDescent="0.2">
      <c r="B113" s="1" t="s">
        <v>179</v>
      </c>
      <c r="C113" s="1">
        <v>2005</v>
      </c>
      <c r="D113" s="1" t="s">
        <v>66</v>
      </c>
      <c r="E113" s="26">
        <v>72851</v>
      </c>
      <c r="F113" s="1" t="s">
        <v>173</v>
      </c>
      <c r="G113" s="28">
        <v>0</v>
      </c>
      <c r="H113" s="28">
        <v>0</v>
      </c>
      <c r="I113" s="33">
        <f t="shared" ref="I113:I121" si="20">J113</f>
        <v>0</v>
      </c>
      <c r="J113" s="33">
        <f t="shared" ref="J113:J121" si="21">MAX(L113:V113)+IF(K113&gt;1,LARGE(L113:V113,2),0)+IF(K113&gt;2,LARGE(L113:V113,3),0)+IF(K113&gt;3,LARGE(L113:V113,4),0)+IF(K113&gt;4,LARGE(L113:V113,5),0)</f>
        <v>0</v>
      </c>
      <c r="K113" s="32">
        <f t="shared" ref="K113:K121" si="22">COUNT(L113:V113)</f>
        <v>2</v>
      </c>
      <c r="M113" s="26"/>
      <c r="N113" s="26"/>
      <c r="U113" s="26">
        <v>0</v>
      </c>
      <c r="V113" s="26">
        <v>0</v>
      </c>
    </row>
    <row r="114" spans="2:22" ht="11.25" customHeight="1" x14ac:dyDescent="0.2">
      <c r="B114" s="1" t="s">
        <v>197</v>
      </c>
      <c r="C114" s="1">
        <v>2007</v>
      </c>
      <c r="D114" s="26" t="s">
        <v>21</v>
      </c>
      <c r="E114" s="26">
        <v>70037</v>
      </c>
      <c r="F114" s="1" t="s">
        <v>173</v>
      </c>
      <c r="G114" s="28">
        <v>0</v>
      </c>
      <c r="H114" s="28">
        <v>0</v>
      </c>
      <c r="I114" s="33">
        <f t="shared" si="20"/>
        <v>0</v>
      </c>
      <c r="J114" s="33">
        <f t="shared" si="21"/>
        <v>0</v>
      </c>
      <c r="K114" s="32">
        <f t="shared" si="22"/>
        <v>2</v>
      </c>
      <c r="M114" s="26"/>
      <c r="N114" s="26"/>
      <c r="U114" s="26">
        <v>0</v>
      </c>
      <c r="V114" s="26">
        <v>0</v>
      </c>
    </row>
    <row r="115" spans="2:22" x14ac:dyDescent="0.2">
      <c r="B115" s="1" t="s">
        <v>240</v>
      </c>
      <c r="C115" s="1">
        <v>2005</v>
      </c>
      <c r="D115" s="26" t="s">
        <v>80</v>
      </c>
      <c r="E115" s="26">
        <v>75130</v>
      </c>
      <c r="F115" s="1" t="s">
        <v>172</v>
      </c>
      <c r="G115" s="28">
        <v>0</v>
      </c>
      <c r="H115" s="28">
        <v>0</v>
      </c>
      <c r="I115" s="33">
        <f t="shared" si="20"/>
        <v>0</v>
      </c>
      <c r="J115" s="33">
        <f t="shared" si="21"/>
        <v>0</v>
      </c>
      <c r="K115" s="32">
        <f t="shared" si="22"/>
        <v>2</v>
      </c>
      <c r="M115" s="26"/>
      <c r="N115" s="26"/>
      <c r="U115" s="26">
        <v>0</v>
      </c>
      <c r="V115" s="26">
        <v>0</v>
      </c>
    </row>
    <row r="116" spans="2:22" x14ac:dyDescent="0.2">
      <c r="B116" s="36" t="s">
        <v>187</v>
      </c>
      <c r="C116" s="36">
        <v>2003</v>
      </c>
      <c r="D116" s="36" t="s">
        <v>21</v>
      </c>
      <c r="E116" s="36">
        <v>71164</v>
      </c>
      <c r="F116" s="36" t="s">
        <v>172</v>
      </c>
      <c r="G116" s="37">
        <v>0</v>
      </c>
      <c r="H116" s="28">
        <v>0</v>
      </c>
      <c r="I116" s="33">
        <f t="shared" si="20"/>
        <v>0</v>
      </c>
      <c r="J116" s="55">
        <f t="shared" si="21"/>
        <v>0</v>
      </c>
      <c r="K116" s="54">
        <f t="shared" si="22"/>
        <v>1</v>
      </c>
      <c r="L116" s="36">
        <v>0</v>
      </c>
      <c r="M116" s="31" t="s">
        <v>186</v>
      </c>
      <c r="N116" s="31" t="s">
        <v>186</v>
      </c>
      <c r="O116" s="36" t="s">
        <v>186</v>
      </c>
      <c r="P116" s="36" t="s">
        <v>186</v>
      </c>
      <c r="Q116" s="36" t="s">
        <v>186</v>
      </c>
      <c r="R116" s="1" t="s">
        <v>186</v>
      </c>
      <c r="S116" s="36"/>
      <c r="T116" s="36" t="s">
        <v>186</v>
      </c>
      <c r="U116" s="26" t="s">
        <v>186</v>
      </c>
      <c r="V116" s="26" t="s">
        <v>186</v>
      </c>
    </row>
    <row r="117" spans="2:22" x14ac:dyDescent="0.2">
      <c r="B117" s="1" t="s">
        <v>81</v>
      </c>
      <c r="C117" s="1">
        <v>2007</v>
      </c>
      <c r="D117" s="1" t="s">
        <v>78</v>
      </c>
      <c r="E117" s="26">
        <v>68510</v>
      </c>
      <c r="F117" s="1" t="s">
        <v>172</v>
      </c>
      <c r="G117" s="28">
        <v>0</v>
      </c>
      <c r="H117" s="28">
        <v>0</v>
      </c>
      <c r="I117" s="33">
        <f t="shared" si="20"/>
        <v>0</v>
      </c>
      <c r="J117" s="33">
        <f t="shared" si="21"/>
        <v>0</v>
      </c>
      <c r="K117" s="32">
        <f t="shared" si="22"/>
        <v>2</v>
      </c>
      <c r="M117" s="34"/>
      <c r="N117" s="34"/>
      <c r="P117" s="1">
        <v>0</v>
      </c>
      <c r="Q117" s="1" t="s">
        <v>186</v>
      </c>
      <c r="R117" s="1" t="s">
        <v>186</v>
      </c>
      <c r="T117" s="1">
        <v>0</v>
      </c>
      <c r="U117" s="26" t="s">
        <v>186</v>
      </c>
      <c r="V117" s="26" t="s">
        <v>186</v>
      </c>
    </row>
    <row r="118" spans="2:22" x14ac:dyDescent="0.2">
      <c r="B118" s="1" t="s">
        <v>255</v>
      </c>
      <c r="C118" s="1">
        <v>2004</v>
      </c>
      <c r="D118" s="1" t="s">
        <v>132</v>
      </c>
      <c r="E118" s="26">
        <v>76256</v>
      </c>
      <c r="F118" s="1" t="s">
        <v>172</v>
      </c>
      <c r="G118" s="28">
        <v>0</v>
      </c>
      <c r="H118" s="28">
        <v>0</v>
      </c>
      <c r="I118" s="33">
        <f t="shared" si="20"/>
        <v>0</v>
      </c>
      <c r="J118" s="33">
        <f t="shared" si="21"/>
        <v>0</v>
      </c>
      <c r="K118" s="32">
        <f t="shared" si="22"/>
        <v>1</v>
      </c>
      <c r="M118" s="34"/>
      <c r="N118" s="34"/>
      <c r="O118" s="1">
        <v>0</v>
      </c>
      <c r="P118" s="1" t="s">
        <v>186</v>
      </c>
      <c r="Q118" s="1" t="s">
        <v>186</v>
      </c>
      <c r="R118" s="1" t="s">
        <v>186</v>
      </c>
      <c r="T118" s="1" t="s">
        <v>186</v>
      </c>
      <c r="U118" s="26" t="s">
        <v>186</v>
      </c>
      <c r="V118" s="26" t="s">
        <v>186</v>
      </c>
    </row>
    <row r="119" spans="2:22" x14ac:dyDescent="0.2">
      <c r="B119" s="1" t="s">
        <v>190</v>
      </c>
      <c r="C119" s="1">
        <v>2004</v>
      </c>
      <c r="D119" s="26" t="s">
        <v>92</v>
      </c>
      <c r="E119" s="26">
        <v>75226</v>
      </c>
      <c r="F119" s="1" t="s">
        <v>172</v>
      </c>
      <c r="G119" s="28">
        <v>0</v>
      </c>
      <c r="H119" s="28">
        <v>0</v>
      </c>
      <c r="I119" s="33">
        <f t="shared" si="20"/>
        <v>0</v>
      </c>
      <c r="J119" s="33">
        <f t="shared" si="21"/>
        <v>0</v>
      </c>
      <c r="K119" s="32">
        <f t="shared" si="22"/>
        <v>1</v>
      </c>
      <c r="L119" s="26">
        <v>0</v>
      </c>
      <c r="M119" s="34" t="s">
        <v>186</v>
      </c>
      <c r="N119" s="34" t="s">
        <v>186</v>
      </c>
      <c r="O119" s="26" t="s">
        <v>186</v>
      </c>
      <c r="P119" s="26" t="s">
        <v>186</v>
      </c>
      <c r="Q119" s="26" t="s">
        <v>186</v>
      </c>
      <c r="R119" s="26" t="s">
        <v>186</v>
      </c>
      <c r="S119" s="26"/>
      <c r="T119" s="26" t="s">
        <v>186</v>
      </c>
      <c r="U119" s="26" t="s">
        <v>186</v>
      </c>
      <c r="V119" s="26" t="s">
        <v>186</v>
      </c>
    </row>
    <row r="120" spans="2:22" x14ac:dyDescent="0.2">
      <c r="B120" s="1" t="s">
        <v>194</v>
      </c>
      <c r="C120" s="1">
        <v>2004</v>
      </c>
      <c r="D120" s="26" t="s">
        <v>132</v>
      </c>
      <c r="E120" s="26">
        <v>73644</v>
      </c>
      <c r="F120" s="1" t="s">
        <v>172</v>
      </c>
      <c r="G120" s="28">
        <v>0</v>
      </c>
      <c r="H120" s="28">
        <v>0</v>
      </c>
      <c r="I120" s="33">
        <f t="shared" si="20"/>
        <v>0</v>
      </c>
      <c r="J120" s="33">
        <f t="shared" si="21"/>
        <v>0</v>
      </c>
      <c r="K120" s="32">
        <f t="shared" si="22"/>
        <v>1</v>
      </c>
      <c r="L120" s="26">
        <v>0</v>
      </c>
      <c r="M120" s="34" t="s">
        <v>186</v>
      </c>
      <c r="N120" s="34" t="s">
        <v>186</v>
      </c>
      <c r="O120" s="26" t="s">
        <v>186</v>
      </c>
      <c r="P120" s="26" t="s">
        <v>186</v>
      </c>
      <c r="Q120" s="26" t="s">
        <v>186</v>
      </c>
      <c r="R120" s="26" t="s">
        <v>186</v>
      </c>
      <c r="S120" s="26"/>
      <c r="T120" s="26" t="s">
        <v>186</v>
      </c>
      <c r="U120" s="26" t="s">
        <v>186</v>
      </c>
      <c r="V120" s="26" t="s">
        <v>186</v>
      </c>
    </row>
    <row r="121" spans="2:22" ht="11.25" customHeight="1" x14ac:dyDescent="0.2">
      <c r="B121" s="1" t="s">
        <v>118</v>
      </c>
      <c r="C121" s="1">
        <v>2004</v>
      </c>
      <c r="D121" s="1" t="s">
        <v>66</v>
      </c>
      <c r="E121" s="26">
        <v>60382</v>
      </c>
      <c r="F121" s="1" t="s">
        <v>173</v>
      </c>
      <c r="G121" s="28">
        <v>0</v>
      </c>
      <c r="H121" s="28">
        <v>0</v>
      </c>
      <c r="I121" s="33">
        <f t="shared" si="20"/>
        <v>0</v>
      </c>
      <c r="J121" s="33">
        <f t="shared" si="21"/>
        <v>0</v>
      </c>
      <c r="K121" s="32">
        <f t="shared" si="22"/>
        <v>2</v>
      </c>
      <c r="L121" s="26"/>
      <c r="M121" s="26"/>
      <c r="N121" s="26"/>
      <c r="O121" s="26"/>
      <c r="P121" s="26"/>
      <c r="Q121" s="26"/>
      <c r="R121" s="26"/>
      <c r="S121" s="26"/>
      <c r="T121" s="26"/>
      <c r="U121" s="26">
        <v>0</v>
      </c>
      <c r="V121" s="26">
        <v>0</v>
      </c>
    </row>
  </sheetData>
  <sortState ref="B101:V122">
    <sortCondition ref="B101"/>
  </sortState>
  <phoneticPr fontId="1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3"/>
  <sheetViews>
    <sheetView tabSelected="1" zoomScaleNormal="100" workbookViewId="0"/>
  </sheetViews>
  <sheetFormatPr defaultRowHeight="12.75" x14ac:dyDescent="0.2"/>
  <cols>
    <col min="1" max="1" width="3.42578125" customWidth="1"/>
    <col min="2" max="2" width="36.42578125" customWidth="1"/>
    <col min="3" max="3" width="4.42578125" bestFit="1" customWidth="1"/>
    <col min="4" max="4" width="51.85546875" customWidth="1"/>
  </cols>
  <sheetData>
    <row r="1" spans="1:15" s="1" customFormat="1" ht="20.25" x14ac:dyDescent="0.3">
      <c r="A1" s="13" t="s">
        <v>293</v>
      </c>
      <c r="C1" s="5"/>
    </row>
    <row r="2" spans="1:15" s="1" customFormat="1" ht="20.25" x14ac:dyDescent="0.3">
      <c r="A2" s="13"/>
      <c r="C2" s="5"/>
    </row>
    <row r="3" spans="1:15" s="1" customFormat="1" ht="15.75" x14ac:dyDescent="0.25">
      <c r="B3" s="14" t="s">
        <v>50</v>
      </c>
      <c r="C3" s="5"/>
      <c r="K3" s="4"/>
      <c r="L3" s="4"/>
      <c r="M3" s="4"/>
      <c r="N3" s="4"/>
      <c r="O3" s="4"/>
    </row>
    <row r="4" spans="1:15" x14ac:dyDescent="0.2">
      <c r="A4" s="12"/>
      <c r="B4" s="9" t="s">
        <v>0</v>
      </c>
      <c r="C4" s="9" t="s">
        <v>1</v>
      </c>
      <c r="D4" s="9" t="s">
        <v>2</v>
      </c>
    </row>
    <row r="5" spans="1:15" x14ac:dyDescent="0.2">
      <c r="A5" s="32">
        <v>1</v>
      </c>
      <c r="B5" s="35" t="s">
        <v>115</v>
      </c>
      <c r="C5" s="35">
        <v>2008</v>
      </c>
      <c r="D5" s="35" t="s">
        <v>119</v>
      </c>
    </row>
    <row r="6" spans="1:15" x14ac:dyDescent="0.2">
      <c r="A6" s="32">
        <v>2</v>
      </c>
      <c r="B6" s="35" t="s">
        <v>88</v>
      </c>
      <c r="C6" s="35">
        <v>2008</v>
      </c>
      <c r="D6" s="35" t="s">
        <v>21</v>
      </c>
    </row>
    <row r="7" spans="1:15" x14ac:dyDescent="0.2">
      <c r="A7" s="32">
        <v>3</v>
      </c>
      <c r="B7" s="34" t="s">
        <v>76</v>
      </c>
      <c r="C7" s="34">
        <v>2008</v>
      </c>
      <c r="D7" s="34" t="s">
        <v>119</v>
      </c>
    </row>
    <row r="8" spans="1:15" x14ac:dyDescent="0.2">
      <c r="A8" s="32">
        <v>4</v>
      </c>
      <c r="B8" s="34" t="s">
        <v>128</v>
      </c>
      <c r="C8" s="34">
        <v>2009</v>
      </c>
      <c r="D8" s="34" t="s">
        <v>66</v>
      </c>
    </row>
    <row r="9" spans="1:15" x14ac:dyDescent="0.2">
      <c r="A9" s="32">
        <v>5</v>
      </c>
      <c r="B9" s="34" t="s">
        <v>160</v>
      </c>
      <c r="C9" s="34">
        <v>2008</v>
      </c>
      <c r="D9" s="34" t="s">
        <v>78</v>
      </c>
    </row>
    <row r="10" spans="1:15" x14ac:dyDescent="0.2">
      <c r="A10" s="32">
        <v>6</v>
      </c>
      <c r="B10" s="34" t="s">
        <v>127</v>
      </c>
      <c r="C10" s="34">
        <v>2009</v>
      </c>
      <c r="D10" s="34" t="s">
        <v>66</v>
      </c>
    </row>
    <row r="11" spans="1:15" x14ac:dyDescent="0.2">
      <c r="A11" s="32">
        <v>7</v>
      </c>
      <c r="B11" s="34" t="s">
        <v>129</v>
      </c>
      <c r="C11" s="34">
        <v>2008</v>
      </c>
      <c r="D11" s="34" t="s">
        <v>66</v>
      </c>
    </row>
    <row r="12" spans="1:15" x14ac:dyDescent="0.2">
      <c r="A12" s="32">
        <v>8</v>
      </c>
      <c r="B12" s="34" t="s">
        <v>125</v>
      </c>
      <c r="C12" s="34">
        <v>2009</v>
      </c>
      <c r="D12" s="34" t="s">
        <v>78</v>
      </c>
    </row>
    <row r="13" spans="1:15" x14ac:dyDescent="0.2">
      <c r="A13" s="32">
        <v>9</v>
      </c>
      <c r="B13" s="34" t="s">
        <v>150</v>
      </c>
      <c r="C13" s="34">
        <v>2009</v>
      </c>
      <c r="D13" s="34" t="s">
        <v>232</v>
      </c>
    </row>
    <row r="14" spans="1:15" x14ac:dyDescent="0.2">
      <c r="A14" s="32">
        <v>10</v>
      </c>
      <c r="B14" s="34" t="s">
        <v>165</v>
      </c>
      <c r="C14" s="34">
        <v>2008</v>
      </c>
      <c r="D14" s="34" t="s">
        <v>78</v>
      </c>
    </row>
    <row r="15" spans="1:15" x14ac:dyDescent="0.2">
      <c r="A15" s="32">
        <v>11</v>
      </c>
      <c r="B15" s="34" t="s">
        <v>218</v>
      </c>
      <c r="C15" s="34">
        <v>2008</v>
      </c>
      <c r="D15" s="34" t="s">
        <v>21</v>
      </c>
    </row>
    <row r="16" spans="1:15" x14ac:dyDescent="0.2">
      <c r="A16" s="32">
        <v>12</v>
      </c>
      <c r="B16" s="34" t="s">
        <v>130</v>
      </c>
      <c r="C16" s="34">
        <v>2009</v>
      </c>
      <c r="D16" s="34" t="s">
        <v>78</v>
      </c>
    </row>
    <row r="17" spans="1:4" x14ac:dyDescent="0.2">
      <c r="A17" s="32">
        <v>13</v>
      </c>
      <c r="B17" s="17" t="s">
        <v>149</v>
      </c>
      <c r="C17" s="17">
        <v>2008</v>
      </c>
      <c r="D17" s="17" t="s">
        <v>66</v>
      </c>
    </row>
    <row r="18" spans="1:4" x14ac:dyDescent="0.2">
      <c r="A18" s="32">
        <v>14</v>
      </c>
      <c r="B18" s="34" t="s">
        <v>211</v>
      </c>
      <c r="C18" s="34">
        <v>2008</v>
      </c>
      <c r="D18" s="34" t="s">
        <v>80</v>
      </c>
    </row>
    <row r="19" spans="1:4" x14ac:dyDescent="0.2">
      <c r="A19" s="32">
        <v>15</v>
      </c>
      <c r="B19" s="19" t="s">
        <v>148</v>
      </c>
      <c r="C19" s="19">
        <v>2008</v>
      </c>
      <c r="D19" s="34" t="s">
        <v>78</v>
      </c>
    </row>
    <row r="20" spans="1:4" x14ac:dyDescent="0.2">
      <c r="A20" s="32">
        <v>16</v>
      </c>
      <c r="B20" s="34" t="s">
        <v>101</v>
      </c>
      <c r="C20" s="34">
        <v>2008</v>
      </c>
      <c r="D20" s="34" t="s">
        <v>94</v>
      </c>
    </row>
    <row r="21" spans="1:4" x14ac:dyDescent="0.2">
      <c r="A21" s="32">
        <v>17</v>
      </c>
      <c r="B21" s="42" t="s">
        <v>137</v>
      </c>
      <c r="C21" s="42">
        <v>2008</v>
      </c>
      <c r="D21" s="42" t="s">
        <v>184</v>
      </c>
    </row>
    <row r="22" spans="1:4" x14ac:dyDescent="0.2">
      <c r="A22" s="32">
        <v>18</v>
      </c>
      <c r="B22" s="34" t="s">
        <v>124</v>
      </c>
      <c r="C22" s="34">
        <v>2011</v>
      </c>
      <c r="D22" s="34" t="s">
        <v>78</v>
      </c>
    </row>
    <row r="23" spans="1:4" x14ac:dyDescent="0.2">
      <c r="A23" s="32">
        <v>19</v>
      </c>
      <c r="B23" s="34" t="s">
        <v>201</v>
      </c>
      <c r="C23" s="34">
        <v>2008</v>
      </c>
      <c r="D23" s="34" t="s">
        <v>66</v>
      </c>
    </row>
    <row r="24" spans="1:4" x14ac:dyDescent="0.2">
      <c r="A24" s="32">
        <v>20</v>
      </c>
      <c r="B24" s="34" t="s">
        <v>164</v>
      </c>
      <c r="C24" s="34">
        <v>2008</v>
      </c>
      <c r="D24" s="34" t="s">
        <v>78</v>
      </c>
    </row>
    <row r="25" spans="1:4" x14ac:dyDescent="0.2">
      <c r="A25" s="32">
        <v>21</v>
      </c>
      <c r="B25" s="34" t="s">
        <v>113</v>
      </c>
      <c r="C25" s="34">
        <v>2008</v>
      </c>
      <c r="D25" s="34" t="s">
        <v>237</v>
      </c>
    </row>
    <row r="26" spans="1:4" x14ac:dyDescent="0.2">
      <c r="A26" s="32">
        <v>22</v>
      </c>
      <c r="B26" s="34" t="s">
        <v>220</v>
      </c>
      <c r="C26" s="34">
        <v>2010</v>
      </c>
      <c r="D26" s="34" t="s">
        <v>78</v>
      </c>
    </row>
    <row r="27" spans="1:4" s="25" customFormat="1" x14ac:dyDescent="0.2">
      <c r="A27" s="54">
        <v>23</v>
      </c>
      <c r="B27" s="31" t="s">
        <v>208</v>
      </c>
      <c r="C27" s="31">
        <v>2010</v>
      </c>
      <c r="D27" s="31" t="s">
        <v>80</v>
      </c>
    </row>
    <row r="28" spans="1:4" s="25" customFormat="1" x14ac:dyDescent="0.2">
      <c r="A28" s="32">
        <v>24</v>
      </c>
      <c r="B28" s="34" t="s">
        <v>168</v>
      </c>
      <c r="C28" s="34">
        <v>2008</v>
      </c>
      <c r="D28" s="34" t="s">
        <v>80</v>
      </c>
    </row>
    <row r="29" spans="1:4" s="25" customFormat="1" x14ac:dyDescent="0.2">
      <c r="A29" s="32">
        <v>25</v>
      </c>
      <c r="B29" s="34" t="s">
        <v>212</v>
      </c>
      <c r="C29" s="34">
        <v>2010</v>
      </c>
      <c r="D29" s="34" t="s">
        <v>66</v>
      </c>
    </row>
    <row r="30" spans="1:4" s="25" customFormat="1" x14ac:dyDescent="0.2">
      <c r="A30" s="35">
        <v>26</v>
      </c>
      <c r="B30" s="34" t="s">
        <v>263</v>
      </c>
      <c r="C30" s="34">
        <v>2009</v>
      </c>
      <c r="D30" s="34" t="s">
        <v>318</v>
      </c>
    </row>
    <row r="31" spans="1:4" s="25" customFormat="1" x14ac:dyDescent="0.2">
      <c r="A31" s="52">
        <v>27</v>
      </c>
      <c r="B31" s="31" t="s">
        <v>245</v>
      </c>
      <c r="C31" s="31">
        <v>2009</v>
      </c>
      <c r="D31" s="31" t="s">
        <v>94</v>
      </c>
    </row>
    <row r="32" spans="1:4" s="25" customFormat="1" x14ac:dyDescent="0.2">
      <c r="A32" s="32">
        <v>28</v>
      </c>
      <c r="B32" s="34" t="s">
        <v>200</v>
      </c>
      <c r="C32" s="34">
        <v>2008</v>
      </c>
      <c r="D32" s="34" t="s">
        <v>66</v>
      </c>
    </row>
    <row r="33" spans="1:4" s="25" customFormat="1" x14ac:dyDescent="0.2">
      <c r="A33" s="35">
        <v>29</v>
      </c>
      <c r="B33" s="34" t="s">
        <v>274</v>
      </c>
      <c r="C33" s="34">
        <v>2009</v>
      </c>
      <c r="D33" s="34" t="s">
        <v>66</v>
      </c>
    </row>
    <row r="34" spans="1:4" s="25" customFormat="1" x14ac:dyDescent="0.2">
      <c r="A34" s="32">
        <v>30</v>
      </c>
      <c r="B34" s="34" t="s">
        <v>219</v>
      </c>
      <c r="C34" s="34">
        <v>2008</v>
      </c>
      <c r="D34" s="34" t="s">
        <v>66</v>
      </c>
    </row>
    <row r="35" spans="1:4" s="25" customFormat="1" x14ac:dyDescent="0.2">
      <c r="A35" s="52">
        <v>31</v>
      </c>
      <c r="B35" s="31" t="s">
        <v>268</v>
      </c>
      <c r="C35" s="31">
        <v>2010</v>
      </c>
      <c r="D35" s="31" t="s">
        <v>78</v>
      </c>
    </row>
    <row r="36" spans="1:4" s="25" customFormat="1" x14ac:dyDescent="0.2">
      <c r="A36" s="52">
        <v>32</v>
      </c>
      <c r="B36" s="31" t="s">
        <v>233</v>
      </c>
      <c r="C36" s="31">
        <v>2008</v>
      </c>
      <c r="D36" s="31" t="s">
        <v>228</v>
      </c>
    </row>
    <row r="37" spans="1:4" s="25" customFormat="1" x14ac:dyDescent="0.2">
      <c r="A37" s="32">
        <v>33</v>
      </c>
      <c r="B37" s="34" t="s">
        <v>169</v>
      </c>
      <c r="C37" s="34">
        <v>2010</v>
      </c>
      <c r="D37" s="34" t="s">
        <v>66</v>
      </c>
    </row>
    <row r="38" spans="1:4" s="25" customFormat="1" x14ac:dyDescent="0.2">
      <c r="A38" s="35">
        <v>34</v>
      </c>
      <c r="B38" s="34" t="s">
        <v>284</v>
      </c>
      <c r="C38" s="34">
        <v>2008</v>
      </c>
      <c r="D38" s="34" t="s">
        <v>119</v>
      </c>
    </row>
    <row r="39" spans="1:4" s="25" customFormat="1" x14ac:dyDescent="0.2">
      <c r="A39" s="32">
        <v>35</v>
      </c>
      <c r="B39" s="34" t="s">
        <v>210</v>
      </c>
      <c r="C39" s="34">
        <v>2009</v>
      </c>
      <c r="D39" s="34" t="s">
        <v>80</v>
      </c>
    </row>
    <row r="40" spans="1:4" x14ac:dyDescent="0.2">
      <c r="A40" s="35">
        <v>36</v>
      </c>
      <c r="B40" s="34" t="s">
        <v>291</v>
      </c>
      <c r="C40" s="34">
        <v>2008</v>
      </c>
      <c r="D40" s="34" t="s">
        <v>246</v>
      </c>
    </row>
    <row r="41" spans="1:4" x14ac:dyDescent="0.2">
      <c r="A41" s="32">
        <v>37</v>
      </c>
      <c r="B41" s="34" t="s">
        <v>167</v>
      </c>
      <c r="C41" s="34">
        <v>2010</v>
      </c>
      <c r="D41" s="34" t="s">
        <v>80</v>
      </c>
    </row>
    <row r="42" spans="1:4" x14ac:dyDescent="0.2">
      <c r="A42" s="52">
        <v>38</v>
      </c>
      <c r="B42" s="31" t="s">
        <v>272</v>
      </c>
      <c r="C42" s="31">
        <v>2010</v>
      </c>
      <c r="D42" s="31" t="s">
        <v>119</v>
      </c>
    </row>
    <row r="43" spans="1:4" x14ac:dyDescent="0.2">
      <c r="A43" s="35">
        <v>39</v>
      </c>
      <c r="B43" s="34" t="s">
        <v>265</v>
      </c>
      <c r="C43" s="34">
        <v>2009</v>
      </c>
      <c r="D43" s="34" t="s">
        <v>78</v>
      </c>
    </row>
    <row r="44" spans="1:4" x14ac:dyDescent="0.2">
      <c r="A44" s="35">
        <v>39</v>
      </c>
      <c r="B44" s="34" t="s">
        <v>270</v>
      </c>
      <c r="C44" s="34">
        <v>2008</v>
      </c>
      <c r="D44" s="34" t="s">
        <v>36</v>
      </c>
    </row>
    <row r="45" spans="1:4" s="25" customFormat="1" x14ac:dyDescent="0.2">
      <c r="A45" s="35">
        <v>41</v>
      </c>
      <c r="B45" s="34" t="s">
        <v>290</v>
      </c>
      <c r="C45" s="34">
        <v>2009</v>
      </c>
      <c r="D45" s="34" t="s">
        <v>66</v>
      </c>
    </row>
    <row r="46" spans="1:4" s="25" customFormat="1" x14ac:dyDescent="0.2">
      <c r="A46" s="54">
        <v>42</v>
      </c>
      <c r="B46" s="31" t="s">
        <v>209</v>
      </c>
      <c r="C46" s="31">
        <v>2009</v>
      </c>
      <c r="D46" s="31" t="s">
        <v>80</v>
      </c>
    </row>
    <row r="47" spans="1:4" s="25" customFormat="1" x14ac:dyDescent="0.2">
      <c r="A47" s="52">
        <v>43</v>
      </c>
      <c r="B47" s="31" t="s">
        <v>252</v>
      </c>
      <c r="C47" s="31">
        <v>2009</v>
      </c>
      <c r="D47" s="31" t="s">
        <v>66</v>
      </c>
    </row>
    <row r="48" spans="1:4" s="25" customFormat="1" x14ac:dyDescent="0.2">
      <c r="A48" s="52">
        <v>44</v>
      </c>
      <c r="B48" s="31" t="s">
        <v>262</v>
      </c>
      <c r="C48" s="31">
        <v>2010</v>
      </c>
      <c r="D48" s="31" t="s">
        <v>94</v>
      </c>
    </row>
    <row r="49" spans="1:4" x14ac:dyDescent="0.2">
      <c r="A49" s="52">
        <v>45</v>
      </c>
      <c r="B49" s="31" t="s">
        <v>271</v>
      </c>
      <c r="C49" s="31">
        <v>2010</v>
      </c>
      <c r="D49" s="31" t="s">
        <v>246</v>
      </c>
    </row>
    <row r="51" spans="1:4" s="25" customFormat="1" ht="15.75" x14ac:dyDescent="0.25">
      <c r="A51" s="26"/>
      <c r="B51" s="14" t="s">
        <v>24</v>
      </c>
      <c r="C51" s="30"/>
      <c r="D51" s="26"/>
    </row>
    <row r="52" spans="1:4" s="25" customFormat="1" x14ac:dyDescent="0.2">
      <c r="A52" s="35"/>
      <c r="B52" s="34" t="s">
        <v>0</v>
      </c>
      <c r="C52" s="34" t="s">
        <v>1</v>
      </c>
      <c r="D52" s="34" t="s">
        <v>2</v>
      </c>
    </row>
    <row r="53" spans="1:4" s="25" customFormat="1" x14ac:dyDescent="0.2">
      <c r="A53" s="35">
        <v>1</v>
      </c>
      <c r="B53" s="35" t="s">
        <v>115</v>
      </c>
      <c r="C53" s="35">
        <v>2008</v>
      </c>
      <c r="D53" s="35" t="s">
        <v>119</v>
      </c>
    </row>
    <row r="54" spans="1:4" s="25" customFormat="1" x14ac:dyDescent="0.2">
      <c r="A54" s="35">
        <v>2</v>
      </c>
      <c r="B54" s="35" t="s">
        <v>88</v>
      </c>
      <c r="C54" s="35">
        <v>2008</v>
      </c>
      <c r="D54" s="35" t="s">
        <v>21</v>
      </c>
    </row>
    <row r="55" spans="1:4" s="25" customFormat="1" x14ac:dyDescent="0.2">
      <c r="A55" s="35">
        <v>3</v>
      </c>
      <c r="B55" s="34" t="s">
        <v>76</v>
      </c>
      <c r="C55" s="34">
        <v>2008</v>
      </c>
      <c r="D55" s="34" t="s">
        <v>119</v>
      </c>
    </row>
    <row r="56" spans="1:4" s="25" customFormat="1" x14ac:dyDescent="0.2">
      <c r="A56" s="35">
        <v>4</v>
      </c>
      <c r="B56" s="34" t="s">
        <v>128</v>
      </c>
      <c r="C56" s="34">
        <v>2009</v>
      </c>
      <c r="D56" s="34" t="s">
        <v>66</v>
      </c>
    </row>
    <row r="57" spans="1:4" s="25" customFormat="1" x14ac:dyDescent="0.2">
      <c r="A57" s="35">
        <v>5</v>
      </c>
      <c r="B57" s="34" t="s">
        <v>127</v>
      </c>
      <c r="C57" s="34">
        <v>2009</v>
      </c>
      <c r="D57" s="34" t="s">
        <v>66</v>
      </c>
    </row>
    <row r="58" spans="1:4" s="25" customFormat="1" x14ac:dyDescent="0.2">
      <c r="A58" s="35">
        <v>6</v>
      </c>
      <c r="B58" s="34" t="s">
        <v>129</v>
      </c>
      <c r="C58" s="34">
        <v>2008</v>
      </c>
      <c r="D58" s="34" t="s">
        <v>66</v>
      </c>
    </row>
    <row r="59" spans="1:4" s="25" customFormat="1" x14ac:dyDescent="0.2">
      <c r="A59" s="35">
        <v>7</v>
      </c>
      <c r="B59" s="34" t="s">
        <v>125</v>
      </c>
      <c r="C59" s="34">
        <v>2009</v>
      </c>
      <c r="D59" s="34" t="s">
        <v>78</v>
      </c>
    </row>
    <row r="60" spans="1:4" s="25" customFormat="1" x14ac:dyDescent="0.2">
      <c r="A60" s="35">
        <v>8</v>
      </c>
      <c r="B60" s="34" t="s">
        <v>150</v>
      </c>
      <c r="C60" s="34">
        <v>2009</v>
      </c>
      <c r="D60" s="34" t="s">
        <v>232</v>
      </c>
    </row>
    <row r="61" spans="1:4" s="25" customFormat="1" x14ac:dyDescent="0.2">
      <c r="A61" s="35">
        <v>9</v>
      </c>
      <c r="B61" s="34" t="s">
        <v>165</v>
      </c>
      <c r="C61" s="34">
        <v>2008</v>
      </c>
      <c r="D61" s="34" t="s">
        <v>78</v>
      </c>
    </row>
    <row r="62" spans="1:4" s="25" customFormat="1" x14ac:dyDescent="0.2">
      <c r="A62" s="35">
        <v>10</v>
      </c>
      <c r="B62" s="34" t="s">
        <v>211</v>
      </c>
      <c r="C62" s="34">
        <v>2008</v>
      </c>
      <c r="D62" s="34" t="s">
        <v>80</v>
      </c>
    </row>
    <row r="63" spans="1:4" s="25" customFormat="1" x14ac:dyDescent="0.2">
      <c r="A63" s="35">
        <v>11</v>
      </c>
      <c r="B63" s="34" t="s">
        <v>124</v>
      </c>
      <c r="C63" s="34">
        <v>2011</v>
      </c>
      <c r="D63" s="34" t="s">
        <v>78</v>
      </c>
    </row>
    <row r="64" spans="1:4" s="25" customFormat="1" x14ac:dyDescent="0.2">
      <c r="A64" s="35">
        <v>12</v>
      </c>
      <c r="B64" s="34" t="s">
        <v>201</v>
      </c>
      <c r="C64" s="34">
        <v>2008</v>
      </c>
      <c r="D64" s="34" t="s">
        <v>66</v>
      </c>
    </row>
    <row r="65" spans="1:4" s="25" customFormat="1" x14ac:dyDescent="0.2">
      <c r="A65" s="35">
        <v>13</v>
      </c>
      <c r="B65" s="34" t="s">
        <v>164</v>
      </c>
      <c r="C65" s="34">
        <v>2008</v>
      </c>
      <c r="D65" s="34" t="s">
        <v>78</v>
      </c>
    </row>
    <row r="66" spans="1:4" s="25" customFormat="1" x14ac:dyDescent="0.2">
      <c r="A66" s="35">
        <v>14</v>
      </c>
      <c r="B66" s="34" t="s">
        <v>113</v>
      </c>
      <c r="C66" s="34">
        <v>2008</v>
      </c>
      <c r="D66" s="34" t="s">
        <v>237</v>
      </c>
    </row>
    <row r="67" spans="1:4" s="25" customFormat="1" x14ac:dyDescent="0.2">
      <c r="A67" s="35">
        <v>15</v>
      </c>
      <c r="B67" s="34" t="s">
        <v>220</v>
      </c>
      <c r="C67" s="34">
        <v>2010</v>
      </c>
      <c r="D67" s="34" t="s">
        <v>78</v>
      </c>
    </row>
    <row r="68" spans="1:4" s="25" customFormat="1" x14ac:dyDescent="0.2">
      <c r="A68" s="35">
        <v>16</v>
      </c>
      <c r="B68" s="34" t="s">
        <v>263</v>
      </c>
      <c r="C68" s="34">
        <v>2009</v>
      </c>
      <c r="D68" s="34" t="s">
        <v>318</v>
      </c>
    </row>
    <row r="69" spans="1:4" s="25" customFormat="1" x14ac:dyDescent="0.2">
      <c r="A69" s="35">
        <v>17</v>
      </c>
      <c r="B69" s="18" t="s">
        <v>245</v>
      </c>
      <c r="C69" s="18">
        <v>2009</v>
      </c>
      <c r="D69" s="18" t="s">
        <v>94</v>
      </c>
    </row>
    <row r="70" spans="1:4" s="25" customFormat="1" x14ac:dyDescent="0.2">
      <c r="A70" s="35">
        <v>18</v>
      </c>
      <c r="B70" s="34" t="s">
        <v>200</v>
      </c>
      <c r="C70" s="34">
        <v>2008</v>
      </c>
      <c r="D70" s="34" t="s">
        <v>66</v>
      </c>
    </row>
    <row r="71" spans="1:4" s="25" customFormat="1" x14ac:dyDescent="0.2">
      <c r="A71" s="35">
        <v>19</v>
      </c>
      <c r="B71" s="34" t="s">
        <v>274</v>
      </c>
      <c r="C71" s="34">
        <v>2009</v>
      </c>
      <c r="D71" s="34" t="s">
        <v>66</v>
      </c>
    </row>
    <row r="72" spans="1:4" s="25" customFormat="1" x14ac:dyDescent="0.2">
      <c r="A72" s="35">
        <v>20</v>
      </c>
      <c r="B72" s="34" t="s">
        <v>219</v>
      </c>
      <c r="C72" s="34">
        <v>2008</v>
      </c>
      <c r="D72" s="34" t="s">
        <v>66</v>
      </c>
    </row>
    <row r="73" spans="1:4" s="25" customFormat="1" x14ac:dyDescent="0.2">
      <c r="A73" s="35">
        <v>21</v>
      </c>
      <c r="B73" s="34" t="s">
        <v>233</v>
      </c>
      <c r="C73" s="34">
        <v>2008</v>
      </c>
      <c r="D73" s="34" t="s">
        <v>228</v>
      </c>
    </row>
    <row r="74" spans="1:4" s="25" customFormat="1" x14ac:dyDescent="0.2">
      <c r="A74" s="35">
        <v>22</v>
      </c>
      <c r="B74" s="34" t="s">
        <v>169</v>
      </c>
      <c r="C74" s="34">
        <v>2010</v>
      </c>
      <c r="D74" s="29" t="s">
        <v>66</v>
      </c>
    </row>
    <row r="75" spans="1:4" s="25" customFormat="1" x14ac:dyDescent="0.2">
      <c r="A75" s="35">
        <v>23</v>
      </c>
      <c r="B75" s="34" t="s">
        <v>284</v>
      </c>
      <c r="C75" s="34">
        <v>2008</v>
      </c>
      <c r="D75" s="34" t="s">
        <v>119</v>
      </c>
    </row>
    <row r="76" spans="1:4" s="25" customFormat="1" x14ac:dyDescent="0.2">
      <c r="A76" s="35">
        <v>24</v>
      </c>
      <c r="B76" s="31" t="s">
        <v>210</v>
      </c>
      <c r="C76" s="31">
        <v>2009</v>
      </c>
      <c r="D76" s="31" t="s">
        <v>80</v>
      </c>
    </row>
    <row r="77" spans="1:4" s="25" customFormat="1" x14ac:dyDescent="0.2">
      <c r="A77" s="35">
        <v>25</v>
      </c>
      <c r="B77" s="31" t="s">
        <v>291</v>
      </c>
      <c r="C77" s="31">
        <v>2008</v>
      </c>
      <c r="D77" s="31" t="s">
        <v>246</v>
      </c>
    </row>
    <row r="78" spans="1:4" s="25" customFormat="1" x14ac:dyDescent="0.2">
      <c r="A78" s="35">
        <v>26</v>
      </c>
      <c r="B78" s="31" t="s">
        <v>272</v>
      </c>
      <c r="C78" s="31">
        <v>2010</v>
      </c>
      <c r="D78" s="31" t="s">
        <v>119</v>
      </c>
    </row>
    <row r="79" spans="1:4" s="25" customFormat="1" x14ac:dyDescent="0.2">
      <c r="A79" s="35">
        <v>27</v>
      </c>
      <c r="B79" s="31" t="s">
        <v>209</v>
      </c>
      <c r="C79" s="31">
        <v>2009</v>
      </c>
      <c r="D79" s="31" t="s">
        <v>80</v>
      </c>
    </row>
    <row r="80" spans="1:4" s="25" customFormat="1" x14ac:dyDescent="0.2">
      <c r="A80" s="35">
        <v>28</v>
      </c>
      <c r="B80" s="31" t="s">
        <v>252</v>
      </c>
      <c r="C80" s="31">
        <v>2009</v>
      </c>
      <c r="D80" s="31" t="s">
        <v>66</v>
      </c>
    </row>
    <row r="81" spans="1:15" s="25" customFormat="1" x14ac:dyDescent="0.2">
      <c r="A81" s="35">
        <v>29</v>
      </c>
      <c r="B81" s="31" t="s">
        <v>262</v>
      </c>
      <c r="C81" s="31">
        <v>2010</v>
      </c>
      <c r="D81" s="31" t="s">
        <v>94</v>
      </c>
    </row>
    <row r="82" spans="1:15" s="25" customFormat="1" x14ac:dyDescent="0.2">
      <c r="A82" s="35">
        <v>30</v>
      </c>
      <c r="B82" s="31" t="s">
        <v>271</v>
      </c>
      <c r="C82" s="31">
        <v>2010</v>
      </c>
      <c r="D82" s="31" t="s">
        <v>246</v>
      </c>
    </row>
    <row r="83" spans="1:15" s="25" customFormat="1" x14ac:dyDescent="0.2"/>
    <row r="84" spans="1:15" s="1" customFormat="1" ht="15.75" x14ac:dyDescent="0.25">
      <c r="B84" s="14" t="s">
        <v>25</v>
      </c>
      <c r="C84" s="5"/>
      <c r="K84" s="4"/>
      <c r="L84" s="4"/>
      <c r="M84" s="4"/>
      <c r="N84" s="4"/>
      <c r="O84" s="4"/>
    </row>
    <row r="85" spans="1:15" x14ac:dyDescent="0.2">
      <c r="A85" s="12"/>
      <c r="B85" s="9" t="s">
        <v>0</v>
      </c>
      <c r="C85" s="9" t="s">
        <v>1</v>
      </c>
      <c r="D85" s="9" t="s">
        <v>2</v>
      </c>
    </row>
    <row r="86" spans="1:15" x14ac:dyDescent="0.2">
      <c r="A86" s="32">
        <v>1</v>
      </c>
      <c r="B86" s="34" t="s">
        <v>160</v>
      </c>
      <c r="C86" s="34">
        <v>2008</v>
      </c>
      <c r="D86" s="34" t="s">
        <v>78</v>
      </c>
    </row>
    <row r="87" spans="1:15" x14ac:dyDescent="0.2">
      <c r="A87" s="32">
        <v>2</v>
      </c>
      <c r="B87" s="34" t="s">
        <v>218</v>
      </c>
      <c r="C87" s="34">
        <v>2008</v>
      </c>
      <c r="D87" s="34" t="s">
        <v>21</v>
      </c>
    </row>
    <row r="88" spans="1:15" x14ac:dyDescent="0.2">
      <c r="A88" s="32">
        <v>3</v>
      </c>
      <c r="B88" s="34" t="s">
        <v>130</v>
      </c>
      <c r="C88" s="34">
        <v>2009</v>
      </c>
      <c r="D88" s="34" t="s">
        <v>78</v>
      </c>
    </row>
    <row r="89" spans="1:15" x14ac:dyDescent="0.2">
      <c r="A89" s="32">
        <v>4</v>
      </c>
      <c r="B89" s="17" t="s">
        <v>149</v>
      </c>
      <c r="C89" s="17">
        <v>2008</v>
      </c>
      <c r="D89" s="17" t="s">
        <v>66</v>
      </c>
    </row>
    <row r="90" spans="1:15" s="25" customFormat="1" x14ac:dyDescent="0.2">
      <c r="A90" s="32">
        <v>5</v>
      </c>
      <c r="B90" s="19" t="s">
        <v>148</v>
      </c>
      <c r="C90" s="19">
        <v>2008</v>
      </c>
      <c r="D90" s="34" t="s">
        <v>78</v>
      </c>
    </row>
    <row r="91" spans="1:15" x14ac:dyDescent="0.2">
      <c r="A91" s="32">
        <v>6</v>
      </c>
      <c r="B91" s="34" t="s">
        <v>101</v>
      </c>
      <c r="C91" s="34">
        <v>2008</v>
      </c>
      <c r="D91" s="34" t="s">
        <v>94</v>
      </c>
    </row>
    <row r="92" spans="1:15" x14ac:dyDescent="0.2">
      <c r="A92" s="32">
        <v>7</v>
      </c>
      <c r="B92" s="42" t="s">
        <v>137</v>
      </c>
      <c r="C92" s="42">
        <v>2008</v>
      </c>
      <c r="D92" s="42" t="s">
        <v>184</v>
      </c>
    </row>
    <row r="93" spans="1:15" x14ac:dyDescent="0.2">
      <c r="A93" s="54">
        <v>8</v>
      </c>
      <c r="B93" s="31" t="s">
        <v>208</v>
      </c>
      <c r="C93" s="31">
        <v>2010</v>
      </c>
      <c r="D93" s="31" t="s">
        <v>80</v>
      </c>
    </row>
    <row r="94" spans="1:15" s="25" customFormat="1" x14ac:dyDescent="0.2">
      <c r="A94" s="32">
        <v>9</v>
      </c>
      <c r="B94" s="34" t="s">
        <v>168</v>
      </c>
      <c r="C94" s="34">
        <v>2008</v>
      </c>
      <c r="D94" s="34" t="s">
        <v>80</v>
      </c>
    </row>
    <row r="95" spans="1:15" s="25" customFormat="1" x14ac:dyDescent="0.2">
      <c r="A95" s="32">
        <v>10</v>
      </c>
      <c r="B95" s="34" t="s">
        <v>212</v>
      </c>
      <c r="C95" s="34">
        <v>2010</v>
      </c>
      <c r="D95" s="34" t="s">
        <v>66</v>
      </c>
    </row>
    <row r="96" spans="1:15" s="25" customFormat="1" x14ac:dyDescent="0.2">
      <c r="A96" s="52">
        <v>11</v>
      </c>
      <c r="B96" s="31" t="s">
        <v>268</v>
      </c>
      <c r="C96" s="31">
        <v>2010</v>
      </c>
      <c r="D96" s="31" t="s">
        <v>78</v>
      </c>
    </row>
    <row r="97" spans="1:4" s="25" customFormat="1" x14ac:dyDescent="0.2">
      <c r="A97" s="32">
        <v>12</v>
      </c>
      <c r="B97" s="34" t="s">
        <v>167</v>
      </c>
      <c r="C97" s="34">
        <v>2010</v>
      </c>
      <c r="D97" s="34" t="s">
        <v>80</v>
      </c>
    </row>
    <row r="98" spans="1:4" s="25" customFormat="1" x14ac:dyDescent="0.2">
      <c r="A98" s="35">
        <v>13</v>
      </c>
      <c r="B98" s="34" t="s">
        <v>265</v>
      </c>
      <c r="C98" s="34">
        <v>2009</v>
      </c>
      <c r="D98" s="34" t="s">
        <v>78</v>
      </c>
    </row>
    <row r="99" spans="1:4" s="25" customFormat="1" x14ac:dyDescent="0.2">
      <c r="A99" s="35">
        <v>13</v>
      </c>
      <c r="B99" s="34" t="s">
        <v>270</v>
      </c>
      <c r="C99" s="34">
        <v>2008</v>
      </c>
      <c r="D99" s="34" t="s">
        <v>36</v>
      </c>
    </row>
    <row r="100" spans="1:4" x14ac:dyDescent="0.2">
      <c r="A100" s="35">
        <v>15</v>
      </c>
      <c r="B100" s="34" t="s">
        <v>290</v>
      </c>
      <c r="C100" s="34">
        <v>2009</v>
      </c>
      <c r="D100" s="34" t="s">
        <v>66</v>
      </c>
    </row>
    <row r="101" spans="1:4" x14ac:dyDescent="0.2">
      <c r="A101" s="7"/>
      <c r="B101" s="9"/>
      <c r="C101" s="9"/>
      <c r="D101" s="9"/>
    </row>
    <row r="102" spans="1:4" ht="15.75" x14ac:dyDescent="0.25">
      <c r="A102" s="5"/>
      <c r="B102" s="14" t="s">
        <v>51</v>
      </c>
      <c r="C102" s="5"/>
      <c r="D102" s="1"/>
    </row>
    <row r="103" spans="1:4" x14ac:dyDescent="0.2">
      <c r="A103" s="5"/>
      <c r="B103" s="9" t="s">
        <v>0</v>
      </c>
      <c r="C103" s="9" t="s">
        <v>1</v>
      </c>
      <c r="D103" s="9" t="s">
        <v>2</v>
      </c>
    </row>
    <row r="104" spans="1:4" x14ac:dyDescent="0.2">
      <c r="A104" s="35">
        <v>1</v>
      </c>
      <c r="B104" s="35" t="s">
        <v>53</v>
      </c>
      <c r="C104" s="35">
        <v>2006</v>
      </c>
      <c r="D104" s="35" t="s">
        <v>119</v>
      </c>
    </row>
    <row r="105" spans="1:4" x14ac:dyDescent="0.2">
      <c r="A105" s="35">
        <v>2</v>
      </c>
      <c r="B105" s="35" t="s">
        <v>49</v>
      </c>
      <c r="C105" s="35">
        <v>2007</v>
      </c>
      <c r="D105" s="35" t="s">
        <v>21</v>
      </c>
    </row>
    <row r="106" spans="1:4" x14ac:dyDescent="0.2">
      <c r="A106" s="35">
        <v>3</v>
      </c>
      <c r="B106" s="35" t="s">
        <v>63</v>
      </c>
      <c r="C106" s="35">
        <v>2006</v>
      </c>
      <c r="D106" s="35" t="s">
        <v>78</v>
      </c>
    </row>
    <row r="107" spans="1:4" x14ac:dyDescent="0.2">
      <c r="A107" s="35">
        <v>4</v>
      </c>
      <c r="B107" s="35" t="s">
        <v>71</v>
      </c>
      <c r="C107" s="35">
        <v>2006</v>
      </c>
      <c r="D107" s="35" t="s">
        <v>66</v>
      </c>
    </row>
    <row r="108" spans="1:4" x14ac:dyDescent="0.2">
      <c r="A108" s="35">
        <v>5</v>
      </c>
      <c r="B108" s="35" t="s">
        <v>64</v>
      </c>
      <c r="C108" s="35">
        <v>2006</v>
      </c>
      <c r="D108" s="28" t="s">
        <v>66</v>
      </c>
    </row>
    <row r="109" spans="1:4" x14ac:dyDescent="0.2">
      <c r="A109" s="35">
        <v>6</v>
      </c>
      <c r="B109" s="35" t="s">
        <v>174</v>
      </c>
      <c r="C109" s="35">
        <v>2007</v>
      </c>
      <c r="D109" s="28" t="s">
        <v>21</v>
      </c>
    </row>
    <row r="110" spans="1:4" x14ac:dyDescent="0.2">
      <c r="A110" s="35">
        <v>7</v>
      </c>
      <c r="B110" s="34" t="s">
        <v>81</v>
      </c>
      <c r="C110" s="34">
        <v>2007</v>
      </c>
      <c r="D110" s="34" t="s">
        <v>78</v>
      </c>
    </row>
    <row r="111" spans="1:4" x14ac:dyDescent="0.2">
      <c r="A111" s="35">
        <v>8</v>
      </c>
      <c r="B111" s="34" t="s">
        <v>251</v>
      </c>
      <c r="C111" s="34">
        <v>2006</v>
      </c>
      <c r="D111" s="34" t="s">
        <v>66</v>
      </c>
    </row>
    <row r="112" spans="1:4" s="25" customFormat="1" x14ac:dyDescent="0.2">
      <c r="A112" s="35">
        <v>9</v>
      </c>
      <c r="B112" s="34" t="s">
        <v>86</v>
      </c>
      <c r="C112" s="34">
        <v>2007</v>
      </c>
      <c r="D112" s="34" t="s">
        <v>119</v>
      </c>
    </row>
    <row r="113" spans="1:4" x14ac:dyDescent="0.2">
      <c r="A113" s="35">
        <v>10</v>
      </c>
      <c r="B113" s="34" t="s">
        <v>98</v>
      </c>
      <c r="C113" s="34">
        <v>2006</v>
      </c>
      <c r="D113" s="34" t="s">
        <v>21</v>
      </c>
    </row>
    <row r="114" spans="1:4" x14ac:dyDescent="0.2">
      <c r="A114" s="35">
        <v>11</v>
      </c>
      <c r="B114" s="34" t="s">
        <v>87</v>
      </c>
      <c r="C114" s="34">
        <v>2007</v>
      </c>
      <c r="D114" s="34" t="s">
        <v>66</v>
      </c>
    </row>
    <row r="115" spans="1:4" x14ac:dyDescent="0.2">
      <c r="A115" s="35">
        <v>12</v>
      </c>
      <c r="B115" s="34" t="s">
        <v>84</v>
      </c>
      <c r="C115" s="34">
        <v>2007</v>
      </c>
      <c r="D115" s="34" t="s">
        <v>119</v>
      </c>
    </row>
    <row r="116" spans="1:4" x14ac:dyDescent="0.2">
      <c r="A116" s="35">
        <v>13</v>
      </c>
      <c r="B116" s="34" t="s">
        <v>142</v>
      </c>
      <c r="C116" s="34">
        <v>2006</v>
      </c>
      <c r="D116" s="34" t="s">
        <v>78</v>
      </c>
    </row>
    <row r="117" spans="1:4" x14ac:dyDescent="0.2">
      <c r="A117" s="35">
        <v>14</v>
      </c>
      <c r="B117" s="34" t="s">
        <v>88</v>
      </c>
      <c r="C117" s="34">
        <v>2008</v>
      </c>
      <c r="D117" s="26" t="s">
        <v>21</v>
      </c>
    </row>
    <row r="118" spans="1:4" x14ac:dyDescent="0.2">
      <c r="A118" s="35">
        <v>15</v>
      </c>
      <c r="B118" s="34" t="s">
        <v>281</v>
      </c>
      <c r="C118" s="34">
        <v>2006</v>
      </c>
      <c r="D118" s="34" t="s">
        <v>246</v>
      </c>
    </row>
    <row r="119" spans="1:4" x14ac:dyDescent="0.2">
      <c r="A119" s="35">
        <v>16</v>
      </c>
      <c r="B119" s="34" t="s">
        <v>115</v>
      </c>
      <c r="C119" s="34">
        <v>2008</v>
      </c>
      <c r="D119" s="34" t="s">
        <v>119</v>
      </c>
    </row>
    <row r="120" spans="1:4" x14ac:dyDescent="0.2">
      <c r="A120" s="35">
        <v>17</v>
      </c>
      <c r="B120" s="34" t="s">
        <v>77</v>
      </c>
      <c r="C120" s="34">
        <v>2006</v>
      </c>
      <c r="D120" s="26" t="s">
        <v>78</v>
      </c>
    </row>
    <row r="121" spans="1:4" x14ac:dyDescent="0.2">
      <c r="A121" s="35">
        <v>18</v>
      </c>
      <c r="B121" s="34" t="s">
        <v>138</v>
      </c>
      <c r="C121" s="34">
        <v>2006</v>
      </c>
      <c r="D121" s="26" t="s">
        <v>80</v>
      </c>
    </row>
    <row r="122" spans="1:4" x14ac:dyDescent="0.2">
      <c r="A122" s="35">
        <v>19</v>
      </c>
      <c r="B122" s="34" t="s">
        <v>156</v>
      </c>
      <c r="C122" s="34">
        <v>2006</v>
      </c>
      <c r="D122" s="34" t="s">
        <v>119</v>
      </c>
    </row>
    <row r="123" spans="1:4" x14ac:dyDescent="0.2">
      <c r="A123" s="35">
        <v>20</v>
      </c>
      <c r="B123" s="34" t="s">
        <v>140</v>
      </c>
      <c r="C123" s="34">
        <v>2006</v>
      </c>
      <c r="D123" s="34" t="s">
        <v>246</v>
      </c>
    </row>
    <row r="124" spans="1:4" x14ac:dyDescent="0.2">
      <c r="A124" s="35">
        <v>21</v>
      </c>
      <c r="B124" s="34" t="s">
        <v>145</v>
      </c>
      <c r="C124" s="34">
        <v>2006</v>
      </c>
      <c r="D124" s="34" t="s">
        <v>80</v>
      </c>
    </row>
    <row r="125" spans="1:4" x14ac:dyDescent="0.2">
      <c r="A125" s="35">
        <v>22</v>
      </c>
      <c r="B125" s="34" t="s">
        <v>108</v>
      </c>
      <c r="C125" s="34">
        <v>2006</v>
      </c>
      <c r="D125" s="34" t="s">
        <v>246</v>
      </c>
    </row>
    <row r="126" spans="1:4" x14ac:dyDescent="0.2">
      <c r="A126" s="35">
        <v>23</v>
      </c>
      <c r="B126" s="18" t="s">
        <v>196</v>
      </c>
      <c r="C126" s="18">
        <v>2007</v>
      </c>
      <c r="D126" s="18" t="s">
        <v>119</v>
      </c>
    </row>
    <row r="127" spans="1:4" x14ac:dyDescent="0.2">
      <c r="A127" s="35">
        <v>24</v>
      </c>
      <c r="B127" s="34" t="s">
        <v>104</v>
      </c>
      <c r="C127" s="34">
        <v>2006</v>
      </c>
      <c r="D127" s="34" t="s">
        <v>80</v>
      </c>
    </row>
    <row r="128" spans="1:4" s="25" customFormat="1" x14ac:dyDescent="0.2">
      <c r="A128" s="35">
        <v>25</v>
      </c>
      <c r="B128" s="34" t="s">
        <v>147</v>
      </c>
      <c r="C128" s="34">
        <v>2006</v>
      </c>
      <c r="D128" s="34" t="s">
        <v>94</v>
      </c>
    </row>
    <row r="129" spans="1:4" s="25" customFormat="1" x14ac:dyDescent="0.2">
      <c r="A129" s="35">
        <v>26</v>
      </c>
      <c r="B129" s="34" t="s">
        <v>125</v>
      </c>
      <c r="C129" s="34">
        <v>2009</v>
      </c>
      <c r="D129" s="34" t="s">
        <v>78</v>
      </c>
    </row>
    <row r="130" spans="1:4" s="25" customFormat="1" x14ac:dyDescent="0.2">
      <c r="A130" s="35">
        <v>27</v>
      </c>
      <c r="B130" s="34" t="s">
        <v>76</v>
      </c>
      <c r="C130" s="34">
        <v>2008</v>
      </c>
      <c r="D130" s="34" t="s">
        <v>119</v>
      </c>
    </row>
    <row r="131" spans="1:4" s="25" customFormat="1" x14ac:dyDescent="0.2">
      <c r="A131" s="35">
        <v>28</v>
      </c>
      <c r="B131" s="34" t="s">
        <v>183</v>
      </c>
      <c r="C131" s="34">
        <v>2007</v>
      </c>
      <c r="D131" s="34" t="s">
        <v>21</v>
      </c>
    </row>
    <row r="132" spans="1:4" s="25" customFormat="1" x14ac:dyDescent="0.2">
      <c r="A132" s="35">
        <v>29</v>
      </c>
      <c r="B132" s="34" t="s">
        <v>141</v>
      </c>
      <c r="C132" s="34">
        <v>2006</v>
      </c>
      <c r="D132" s="34" t="s">
        <v>21</v>
      </c>
    </row>
    <row r="133" spans="1:4" s="25" customFormat="1" x14ac:dyDescent="0.2">
      <c r="A133" s="35">
        <v>30</v>
      </c>
      <c r="B133" s="34" t="s">
        <v>249</v>
      </c>
      <c r="C133" s="34">
        <v>2007</v>
      </c>
      <c r="D133" s="34" t="s">
        <v>94</v>
      </c>
    </row>
    <row r="134" spans="1:4" s="25" customFormat="1" x14ac:dyDescent="0.2">
      <c r="A134" s="35">
        <v>31</v>
      </c>
      <c r="B134" s="34" t="s">
        <v>197</v>
      </c>
      <c r="C134" s="34">
        <v>2007</v>
      </c>
      <c r="D134" s="34" t="s">
        <v>21</v>
      </c>
    </row>
    <row r="135" spans="1:4" s="25" customFormat="1" x14ac:dyDescent="0.2">
      <c r="A135" s="35">
        <v>32</v>
      </c>
      <c r="B135" s="34" t="s">
        <v>202</v>
      </c>
      <c r="C135" s="34">
        <v>2006</v>
      </c>
      <c r="D135" s="34" t="s">
        <v>66</v>
      </c>
    </row>
    <row r="136" spans="1:4" s="25" customFormat="1" x14ac:dyDescent="0.2">
      <c r="A136" s="35">
        <v>33</v>
      </c>
      <c r="B136" s="34" t="s">
        <v>198</v>
      </c>
      <c r="C136" s="34">
        <v>2007</v>
      </c>
      <c r="D136" s="34" t="s">
        <v>246</v>
      </c>
    </row>
    <row r="137" spans="1:4" s="25" customFormat="1" x14ac:dyDescent="0.2">
      <c r="A137" s="35">
        <v>34</v>
      </c>
      <c r="B137" s="34" t="s">
        <v>127</v>
      </c>
      <c r="C137" s="34">
        <v>2009</v>
      </c>
      <c r="D137" s="34" t="s">
        <v>66</v>
      </c>
    </row>
    <row r="138" spans="1:4" s="25" customFormat="1" x14ac:dyDescent="0.2">
      <c r="A138" s="35">
        <v>35</v>
      </c>
      <c r="B138" s="34" t="s">
        <v>144</v>
      </c>
      <c r="C138" s="34">
        <v>2006</v>
      </c>
      <c r="D138" s="34" t="s">
        <v>184</v>
      </c>
    </row>
    <row r="139" spans="1:4" s="25" customFormat="1" x14ac:dyDescent="0.2">
      <c r="A139" s="35">
        <v>36</v>
      </c>
      <c r="B139" s="34" t="s">
        <v>157</v>
      </c>
      <c r="C139" s="34">
        <v>2006</v>
      </c>
      <c r="D139" s="34" t="s">
        <v>94</v>
      </c>
    </row>
    <row r="140" spans="1:4" s="25" customFormat="1" x14ac:dyDescent="0.2">
      <c r="A140" s="35">
        <v>37</v>
      </c>
      <c r="B140" s="34" t="s">
        <v>129</v>
      </c>
      <c r="C140" s="34">
        <v>2008</v>
      </c>
      <c r="D140" s="34" t="s">
        <v>66</v>
      </c>
    </row>
    <row r="141" spans="1:4" s="25" customFormat="1" x14ac:dyDescent="0.2">
      <c r="A141" s="35">
        <v>38</v>
      </c>
      <c r="B141" s="34" t="s">
        <v>126</v>
      </c>
      <c r="C141" s="34">
        <v>2007</v>
      </c>
      <c r="D141" s="34" t="s">
        <v>184</v>
      </c>
    </row>
    <row r="142" spans="1:4" s="25" customFormat="1" x14ac:dyDescent="0.2">
      <c r="A142" s="35">
        <v>39</v>
      </c>
      <c r="B142" s="34" t="s">
        <v>128</v>
      </c>
      <c r="C142" s="34">
        <v>2009</v>
      </c>
      <c r="D142" s="34" t="s">
        <v>66</v>
      </c>
    </row>
    <row r="143" spans="1:4" s="25" customFormat="1" x14ac:dyDescent="0.2">
      <c r="A143" s="35">
        <v>40</v>
      </c>
      <c r="B143" s="34" t="s">
        <v>205</v>
      </c>
      <c r="C143" s="34">
        <v>2007</v>
      </c>
      <c r="D143" s="34" t="s">
        <v>119</v>
      </c>
    </row>
    <row r="144" spans="1:4" s="25" customFormat="1" x14ac:dyDescent="0.2">
      <c r="A144" s="35">
        <v>41</v>
      </c>
      <c r="B144" s="34" t="s">
        <v>214</v>
      </c>
      <c r="C144" s="34">
        <v>2007</v>
      </c>
      <c r="D144" s="34" t="s">
        <v>119</v>
      </c>
    </row>
    <row r="145" spans="1:4" s="25" customFormat="1" x14ac:dyDescent="0.2">
      <c r="A145" s="35">
        <v>42</v>
      </c>
      <c r="B145" s="34" t="s">
        <v>230</v>
      </c>
      <c r="C145" s="34">
        <v>2006</v>
      </c>
      <c r="D145" s="34" t="s">
        <v>119</v>
      </c>
    </row>
    <row r="146" spans="1:4" s="25" customFormat="1" x14ac:dyDescent="0.2">
      <c r="A146" s="35">
        <v>43</v>
      </c>
      <c r="B146" s="34" t="s">
        <v>200</v>
      </c>
      <c r="C146" s="34">
        <v>2008</v>
      </c>
      <c r="D146" s="34" t="s">
        <v>66</v>
      </c>
    </row>
    <row r="147" spans="1:4" s="25" customFormat="1" x14ac:dyDescent="0.2">
      <c r="A147" s="35">
        <v>44</v>
      </c>
      <c r="B147" s="34" t="s">
        <v>135</v>
      </c>
      <c r="C147" s="34">
        <v>2006</v>
      </c>
      <c r="D147" s="34" t="s">
        <v>184</v>
      </c>
    </row>
    <row r="148" spans="1:4" s="25" customFormat="1" x14ac:dyDescent="0.2">
      <c r="A148" s="35">
        <v>45</v>
      </c>
      <c r="B148" s="34" t="s">
        <v>83</v>
      </c>
      <c r="C148" s="34">
        <v>2006</v>
      </c>
      <c r="D148" s="34" t="s">
        <v>21</v>
      </c>
    </row>
    <row r="149" spans="1:4" s="25" customFormat="1" x14ac:dyDescent="0.2">
      <c r="A149" s="35">
        <v>46</v>
      </c>
      <c r="B149" s="34" t="s">
        <v>85</v>
      </c>
      <c r="C149" s="34">
        <v>2007</v>
      </c>
      <c r="D149" s="34" t="s">
        <v>80</v>
      </c>
    </row>
    <row r="150" spans="1:4" s="25" customFormat="1" x14ac:dyDescent="0.2">
      <c r="A150" s="35">
        <v>47</v>
      </c>
      <c r="B150" s="34" t="s">
        <v>284</v>
      </c>
      <c r="C150" s="34">
        <v>2008</v>
      </c>
      <c r="D150" s="34" t="s">
        <v>119</v>
      </c>
    </row>
    <row r="151" spans="1:4" s="25" customFormat="1" x14ac:dyDescent="0.2">
      <c r="A151" s="35">
        <v>48</v>
      </c>
      <c r="B151" s="34" t="s">
        <v>160</v>
      </c>
      <c r="C151" s="34">
        <v>2008</v>
      </c>
      <c r="D151" s="34" t="s">
        <v>78</v>
      </c>
    </row>
    <row r="152" spans="1:4" s="25" customFormat="1" x14ac:dyDescent="0.2">
      <c r="A152" s="35">
        <v>49</v>
      </c>
      <c r="B152" s="34" t="s">
        <v>195</v>
      </c>
      <c r="C152" s="34">
        <v>2007</v>
      </c>
      <c r="D152" s="34" t="s">
        <v>80</v>
      </c>
    </row>
    <row r="153" spans="1:4" s="25" customFormat="1" x14ac:dyDescent="0.2">
      <c r="A153" s="35">
        <v>50</v>
      </c>
      <c r="B153" s="34" t="s">
        <v>203</v>
      </c>
      <c r="C153" s="34">
        <v>2007</v>
      </c>
      <c r="D153" s="34" t="s">
        <v>119</v>
      </c>
    </row>
    <row r="154" spans="1:4" s="25" customFormat="1" x14ac:dyDescent="0.2">
      <c r="A154" s="35">
        <v>51</v>
      </c>
      <c r="B154" s="34" t="s">
        <v>204</v>
      </c>
      <c r="C154" s="34">
        <v>2007</v>
      </c>
      <c r="D154" s="34" t="s">
        <v>66</v>
      </c>
    </row>
    <row r="155" spans="1:4" s="25" customFormat="1" x14ac:dyDescent="0.2">
      <c r="A155" s="35">
        <v>52</v>
      </c>
      <c r="B155" s="34" t="s">
        <v>136</v>
      </c>
      <c r="C155" s="34">
        <v>2006</v>
      </c>
      <c r="D155" s="34" t="s">
        <v>184</v>
      </c>
    </row>
    <row r="156" spans="1:4" s="25" customFormat="1" x14ac:dyDescent="0.2">
      <c r="A156" s="35">
        <v>53</v>
      </c>
      <c r="B156" s="34" t="s">
        <v>149</v>
      </c>
      <c r="C156" s="34">
        <v>2008</v>
      </c>
      <c r="D156" s="34" t="s">
        <v>66</v>
      </c>
    </row>
    <row r="157" spans="1:4" s="25" customFormat="1" x14ac:dyDescent="0.2">
      <c r="A157" s="35">
        <v>54</v>
      </c>
      <c r="B157" s="34" t="s">
        <v>244</v>
      </c>
      <c r="C157" s="34">
        <v>2007</v>
      </c>
      <c r="D157" s="34" t="s">
        <v>66</v>
      </c>
    </row>
    <row r="158" spans="1:4" s="25" customFormat="1" x14ac:dyDescent="0.2">
      <c r="A158" s="35">
        <v>55</v>
      </c>
      <c r="B158" s="34" t="s">
        <v>201</v>
      </c>
      <c r="C158" s="34">
        <v>2008</v>
      </c>
      <c r="D158" s="34" t="s">
        <v>66</v>
      </c>
    </row>
    <row r="159" spans="1:4" s="25" customFormat="1" x14ac:dyDescent="0.2">
      <c r="A159" s="35">
        <v>56</v>
      </c>
      <c r="B159" s="34" t="s">
        <v>218</v>
      </c>
      <c r="C159" s="34">
        <v>2008</v>
      </c>
      <c r="D159" s="34" t="s">
        <v>21</v>
      </c>
    </row>
    <row r="160" spans="1:4" s="25" customFormat="1" x14ac:dyDescent="0.2">
      <c r="A160" s="35">
        <v>57</v>
      </c>
      <c r="B160" s="34" t="s">
        <v>310</v>
      </c>
      <c r="C160" s="34">
        <v>2006</v>
      </c>
      <c r="D160" s="34" t="s">
        <v>232</v>
      </c>
    </row>
    <row r="161" spans="1:4" s="25" customFormat="1" x14ac:dyDescent="0.2">
      <c r="A161" s="35">
        <v>58</v>
      </c>
      <c r="B161" s="34" t="s">
        <v>150</v>
      </c>
      <c r="C161" s="34">
        <v>2009</v>
      </c>
      <c r="D161" s="34" t="s">
        <v>232</v>
      </c>
    </row>
    <row r="162" spans="1:4" s="25" customFormat="1" x14ac:dyDescent="0.2">
      <c r="A162" s="35">
        <v>59</v>
      </c>
      <c r="B162" s="34" t="s">
        <v>276</v>
      </c>
      <c r="C162" s="34">
        <v>2006</v>
      </c>
      <c r="D162" s="34" t="s">
        <v>94</v>
      </c>
    </row>
    <row r="163" spans="1:4" x14ac:dyDescent="0.2">
      <c r="A163" s="35">
        <v>60</v>
      </c>
      <c r="B163" s="34" t="s">
        <v>137</v>
      </c>
      <c r="C163" s="34">
        <v>2008</v>
      </c>
      <c r="D163" s="34" t="s">
        <v>184</v>
      </c>
    </row>
    <row r="164" spans="1:4" x14ac:dyDescent="0.2">
      <c r="A164" s="35">
        <v>61</v>
      </c>
      <c r="B164" s="34" t="s">
        <v>130</v>
      </c>
      <c r="C164" s="34">
        <v>2009</v>
      </c>
      <c r="D164" s="34" t="s">
        <v>78</v>
      </c>
    </row>
    <row r="165" spans="1:4" x14ac:dyDescent="0.2">
      <c r="A165" s="35">
        <v>62</v>
      </c>
      <c r="B165" s="34" t="s">
        <v>168</v>
      </c>
      <c r="C165" s="34">
        <v>2008</v>
      </c>
      <c r="D165" s="34" t="s">
        <v>80</v>
      </c>
    </row>
    <row r="166" spans="1:4" x14ac:dyDescent="0.2">
      <c r="A166" s="35">
        <v>63</v>
      </c>
      <c r="B166" s="34" t="s">
        <v>213</v>
      </c>
      <c r="C166" s="34">
        <v>2006</v>
      </c>
      <c r="D166" s="34" t="s">
        <v>66</v>
      </c>
    </row>
    <row r="167" spans="1:4" x14ac:dyDescent="0.2">
      <c r="A167" s="35">
        <v>64</v>
      </c>
      <c r="B167" s="34" t="s">
        <v>165</v>
      </c>
      <c r="C167" s="34">
        <v>2008</v>
      </c>
      <c r="D167" s="34" t="s">
        <v>78</v>
      </c>
    </row>
    <row r="168" spans="1:4" x14ac:dyDescent="0.2">
      <c r="A168" s="35">
        <v>65</v>
      </c>
      <c r="B168" s="34" t="s">
        <v>312</v>
      </c>
      <c r="C168" s="34">
        <v>2007</v>
      </c>
      <c r="D168" s="34" t="s">
        <v>246</v>
      </c>
    </row>
    <row r="169" spans="1:4" x14ac:dyDescent="0.2">
      <c r="A169" s="35">
        <v>66</v>
      </c>
      <c r="B169" s="34" t="s">
        <v>285</v>
      </c>
      <c r="C169" s="34">
        <v>2008</v>
      </c>
      <c r="D169" s="34" t="s">
        <v>246</v>
      </c>
    </row>
    <row r="170" spans="1:4" x14ac:dyDescent="0.2">
      <c r="A170" s="35">
        <v>67</v>
      </c>
      <c r="B170" s="34" t="s">
        <v>315</v>
      </c>
      <c r="C170" s="34">
        <v>2007</v>
      </c>
      <c r="D170" s="34" t="s">
        <v>246</v>
      </c>
    </row>
    <row r="171" spans="1:4" x14ac:dyDescent="0.2">
      <c r="A171" s="35">
        <v>67</v>
      </c>
      <c r="B171" s="34" t="s">
        <v>199</v>
      </c>
      <c r="C171" s="34">
        <v>2007</v>
      </c>
      <c r="D171" s="34" t="s">
        <v>184</v>
      </c>
    </row>
    <row r="172" spans="1:4" x14ac:dyDescent="0.2">
      <c r="A172" s="35">
        <v>69</v>
      </c>
      <c r="B172" s="34" t="s">
        <v>282</v>
      </c>
      <c r="C172" s="34">
        <v>2011</v>
      </c>
      <c r="D172" s="34" t="s">
        <v>78</v>
      </c>
    </row>
    <row r="173" spans="1:4" x14ac:dyDescent="0.2">
      <c r="A173" s="35">
        <v>70</v>
      </c>
      <c r="B173" s="34" t="s">
        <v>311</v>
      </c>
      <c r="C173" s="34">
        <v>2008</v>
      </c>
      <c r="D173" s="34" t="s">
        <v>232</v>
      </c>
    </row>
    <row r="174" spans="1:4" x14ac:dyDescent="0.2">
      <c r="A174" s="35">
        <v>70</v>
      </c>
      <c r="B174" s="34" t="s">
        <v>274</v>
      </c>
      <c r="C174" s="34">
        <v>2009</v>
      </c>
      <c r="D174" s="26" t="s">
        <v>66</v>
      </c>
    </row>
    <row r="175" spans="1:4" x14ac:dyDescent="0.2">
      <c r="A175" s="35">
        <v>72</v>
      </c>
      <c r="B175" s="19" t="s">
        <v>207</v>
      </c>
      <c r="C175" s="19">
        <v>2010</v>
      </c>
      <c r="D175" s="20" t="s">
        <v>66</v>
      </c>
    </row>
    <row r="176" spans="1:4" x14ac:dyDescent="0.2">
      <c r="A176" s="35">
        <v>73</v>
      </c>
      <c r="B176" s="34" t="s">
        <v>208</v>
      </c>
      <c r="C176" s="34">
        <v>2010</v>
      </c>
      <c r="D176" s="34" t="s">
        <v>80</v>
      </c>
    </row>
    <row r="177" spans="1:4" x14ac:dyDescent="0.2">
      <c r="A177" s="35">
        <v>73</v>
      </c>
      <c r="B177" s="34" t="s">
        <v>210</v>
      </c>
      <c r="C177" s="34">
        <v>2009</v>
      </c>
      <c r="D177" s="34" t="s">
        <v>80</v>
      </c>
    </row>
    <row r="178" spans="1:4" x14ac:dyDescent="0.2">
      <c r="A178" s="35">
        <v>73</v>
      </c>
      <c r="B178" s="18" t="s">
        <v>164</v>
      </c>
      <c r="C178" s="18">
        <v>2008</v>
      </c>
      <c r="D178" s="18" t="s">
        <v>78</v>
      </c>
    </row>
    <row r="179" spans="1:4" x14ac:dyDescent="0.2">
      <c r="A179" s="35">
        <v>73</v>
      </c>
      <c r="B179" s="34" t="s">
        <v>316</v>
      </c>
      <c r="C179" s="34">
        <v>2009</v>
      </c>
      <c r="D179" s="34" t="s">
        <v>232</v>
      </c>
    </row>
    <row r="180" spans="1:4" x14ac:dyDescent="0.2">
      <c r="A180" s="35">
        <v>77</v>
      </c>
      <c r="B180" s="34" t="s">
        <v>278</v>
      </c>
      <c r="C180" s="34">
        <v>2006</v>
      </c>
      <c r="D180" s="34" t="s">
        <v>228</v>
      </c>
    </row>
    <row r="181" spans="1:4" x14ac:dyDescent="0.2">
      <c r="A181" s="35">
        <v>77</v>
      </c>
      <c r="B181" s="34" t="s">
        <v>283</v>
      </c>
      <c r="C181" s="34">
        <v>2006</v>
      </c>
      <c r="D181" s="34" t="s">
        <v>94</v>
      </c>
    </row>
    <row r="182" spans="1:4" x14ac:dyDescent="0.2">
      <c r="A182" s="35">
        <v>79</v>
      </c>
      <c r="B182" s="34" t="s">
        <v>229</v>
      </c>
      <c r="C182" s="34">
        <v>2008</v>
      </c>
      <c r="D182" s="26" t="s">
        <v>92</v>
      </c>
    </row>
    <row r="183" spans="1:4" x14ac:dyDescent="0.2">
      <c r="A183" s="35">
        <v>80</v>
      </c>
      <c r="B183" s="34" t="s">
        <v>254</v>
      </c>
      <c r="C183" s="34">
        <v>2006</v>
      </c>
      <c r="D183" s="34" t="s">
        <v>66</v>
      </c>
    </row>
    <row r="184" spans="1:4" x14ac:dyDescent="0.2">
      <c r="A184" s="35">
        <v>81</v>
      </c>
      <c r="B184" s="34" t="s">
        <v>253</v>
      </c>
      <c r="C184" s="34">
        <v>2006</v>
      </c>
      <c r="D184" s="34" t="s">
        <v>94</v>
      </c>
    </row>
    <row r="185" spans="1:4" s="16" customFormat="1" x14ac:dyDescent="0.2">
      <c r="A185" s="35">
        <v>82</v>
      </c>
      <c r="B185" s="42" t="s">
        <v>169</v>
      </c>
      <c r="C185" s="42">
        <v>2010</v>
      </c>
      <c r="D185" s="31" t="s">
        <v>66</v>
      </c>
    </row>
    <row r="186" spans="1:4" s="25" customFormat="1" x14ac:dyDescent="0.2">
      <c r="A186" s="32"/>
      <c r="B186" s="34"/>
      <c r="C186" s="34"/>
      <c r="D186" s="34"/>
    </row>
    <row r="187" spans="1:4" s="25" customFormat="1" ht="15.75" x14ac:dyDescent="0.25">
      <c r="A187" s="30"/>
      <c r="B187" s="14" t="s">
        <v>26</v>
      </c>
      <c r="C187" s="30"/>
      <c r="D187" s="26"/>
    </row>
    <row r="188" spans="1:4" s="25" customFormat="1" x14ac:dyDescent="0.2">
      <c r="A188" s="30"/>
      <c r="B188" s="34" t="s">
        <v>0</v>
      </c>
      <c r="C188" s="34" t="s">
        <v>1</v>
      </c>
      <c r="D188" s="34" t="s">
        <v>2</v>
      </c>
    </row>
    <row r="189" spans="1:4" s="16" customFormat="1" x14ac:dyDescent="0.2">
      <c r="A189" s="35">
        <v>1</v>
      </c>
      <c r="B189" s="35" t="s">
        <v>53</v>
      </c>
      <c r="C189" s="35">
        <v>2006</v>
      </c>
      <c r="D189" s="35" t="s">
        <v>119</v>
      </c>
    </row>
    <row r="190" spans="1:4" s="16" customFormat="1" x14ac:dyDescent="0.2">
      <c r="A190" s="35">
        <v>2</v>
      </c>
      <c r="B190" s="35" t="s">
        <v>49</v>
      </c>
      <c r="C190" s="35">
        <v>2007</v>
      </c>
      <c r="D190" s="35" t="s">
        <v>21</v>
      </c>
    </row>
    <row r="191" spans="1:4" s="16" customFormat="1" x14ac:dyDescent="0.2">
      <c r="A191" s="35">
        <v>3</v>
      </c>
      <c r="B191" s="35" t="s">
        <v>63</v>
      </c>
      <c r="C191" s="35">
        <v>2006</v>
      </c>
      <c r="D191" s="28" t="s">
        <v>78</v>
      </c>
    </row>
    <row r="192" spans="1:4" s="16" customFormat="1" x14ac:dyDescent="0.2">
      <c r="A192" s="35">
        <v>4</v>
      </c>
      <c r="B192" s="35" t="s">
        <v>71</v>
      </c>
      <c r="C192" s="35">
        <v>2006</v>
      </c>
      <c r="D192" s="35" t="s">
        <v>66</v>
      </c>
    </row>
    <row r="193" spans="1:4" s="16" customFormat="1" x14ac:dyDescent="0.2">
      <c r="A193" s="35">
        <v>5</v>
      </c>
      <c r="B193" s="35" t="s">
        <v>64</v>
      </c>
      <c r="C193" s="35">
        <v>2006</v>
      </c>
      <c r="D193" s="35" t="s">
        <v>66</v>
      </c>
    </row>
    <row r="194" spans="1:4" s="16" customFormat="1" x14ac:dyDescent="0.2">
      <c r="A194" s="35">
        <v>6</v>
      </c>
      <c r="B194" s="34" t="s">
        <v>81</v>
      </c>
      <c r="C194" s="34">
        <v>2007</v>
      </c>
      <c r="D194" s="34" t="s">
        <v>78</v>
      </c>
    </row>
    <row r="195" spans="1:4" s="16" customFormat="1" x14ac:dyDescent="0.2">
      <c r="A195" s="35">
        <v>7</v>
      </c>
      <c r="B195" s="34" t="s">
        <v>251</v>
      </c>
      <c r="C195" s="34">
        <v>2006</v>
      </c>
      <c r="D195" s="34" t="s">
        <v>66</v>
      </c>
    </row>
    <row r="196" spans="1:4" s="16" customFormat="1" x14ac:dyDescent="0.2">
      <c r="A196" s="35">
        <v>8</v>
      </c>
      <c r="B196" s="34" t="s">
        <v>86</v>
      </c>
      <c r="C196" s="34">
        <v>2007</v>
      </c>
      <c r="D196" s="34" t="s">
        <v>119</v>
      </c>
    </row>
    <row r="197" spans="1:4" s="16" customFormat="1" x14ac:dyDescent="0.2">
      <c r="A197" s="35">
        <v>9</v>
      </c>
      <c r="B197" s="34" t="s">
        <v>98</v>
      </c>
      <c r="C197" s="34">
        <v>2006</v>
      </c>
      <c r="D197" s="34" t="s">
        <v>21</v>
      </c>
    </row>
    <row r="198" spans="1:4" s="16" customFormat="1" x14ac:dyDescent="0.2">
      <c r="A198" s="35">
        <v>10</v>
      </c>
      <c r="B198" s="34" t="s">
        <v>87</v>
      </c>
      <c r="C198" s="34">
        <v>2007</v>
      </c>
      <c r="D198" s="34" t="s">
        <v>66</v>
      </c>
    </row>
    <row r="199" spans="1:4" s="16" customFormat="1" x14ac:dyDescent="0.2">
      <c r="A199" s="35">
        <v>11</v>
      </c>
      <c r="B199" s="34" t="s">
        <v>84</v>
      </c>
      <c r="C199" s="34">
        <v>2007</v>
      </c>
      <c r="D199" s="34" t="s">
        <v>119</v>
      </c>
    </row>
    <row r="200" spans="1:4" s="16" customFormat="1" x14ac:dyDescent="0.2">
      <c r="A200" s="35">
        <v>12</v>
      </c>
      <c r="B200" s="34" t="s">
        <v>142</v>
      </c>
      <c r="C200" s="34">
        <v>2006</v>
      </c>
      <c r="D200" s="34" t="s">
        <v>78</v>
      </c>
    </row>
    <row r="201" spans="1:4" s="16" customFormat="1" x14ac:dyDescent="0.2">
      <c r="A201" s="35">
        <v>13</v>
      </c>
      <c r="B201" s="34" t="s">
        <v>88</v>
      </c>
      <c r="C201" s="34">
        <v>2008</v>
      </c>
      <c r="D201" s="34" t="s">
        <v>21</v>
      </c>
    </row>
    <row r="202" spans="1:4" s="16" customFormat="1" x14ac:dyDescent="0.2">
      <c r="A202" s="35">
        <v>14</v>
      </c>
      <c r="B202" s="34" t="s">
        <v>281</v>
      </c>
      <c r="C202" s="34">
        <v>2006</v>
      </c>
      <c r="D202" s="34" t="s">
        <v>246</v>
      </c>
    </row>
    <row r="203" spans="1:4" s="16" customFormat="1" x14ac:dyDescent="0.2">
      <c r="A203" s="35">
        <v>15</v>
      </c>
      <c r="B203" s="34" t="s">
        <v>115</v>
      </c>
      <c r="C203" s="34">
        <v>2008</v>
      </c>
      <c r="D203" s="34" t="s">
        <v>119</v>
      </c>
    </row>
    <row r="204" spans="1:4" s="16" customFormat="1" x14ac:dyDescent="0.2">
      <c r="A204" s="35">
        <v>16</v>
      </c>
      <c r="B204" s="34" t="s">
        <v>77</v>
      </c>
      <c r="C204" s="34">
        <v>2006</v>
      </c>
      <c r="D204" s="26" t="s">
        <v>78</v>
      </c>
    </row>
    <row r="205" spans="1:4" s="16" customFormat="1" x14ac:dyDescent="0.2">
      <c r="A205" s="35">
        <v>17</v>
      </c>
      <c r="B205" s="34" t="s">
        <v>156</v>
      </c>
      <c r="C205" s="34">
        <v>2006</v>
      </c>
      <c r="D205" s="34" t="s">
        <v>119</v>
      </c>
    </row>
    <row r="206" spans="1:4" s="16" customFormat="1" x14ac:dyDescent="0.2">
      <c r="A206" s="35">
        <v>18</v>
      </c>
      <c r="B206" s="34" t="s">
        <v>140</v>
      </c>
      <c r="C206" s="34">
        <v>2006</v>
      </c>
      <c r="D206" s="34" t="s">
        <v>246</v>
      </c>
    </row>
    <row r="207" spans="1:4" s="16" customFormat="1" x14ac:dyDescent="0.2">
      <c r="A207" s="35">
        <v>19</v>
      </c>
      <c r="B207" s="34" t="s">
        <v>145</v>
      </c>
      <c r="C207" s="34">
        <v>2006</v>
      </c>
      <c r="D207" s="34" t="s">
        <v>80</v>
      </c>
    </row>
    <row r="208" spans="1:4" s="16" customFormat="1" x14ac:dyDescent="0.2">
      <c r="A208" s="35">
        <v>20</v>
      </c>
      <c r="B208" s="34" t="s">
        <v>108</v>
      </c>
      <c r="C208" s="34">
        <v>2006</v>
      </c>
      <c r="D208" s="34" t="s">
        <v>246</v>
      </c>
    </row>
    <row r="209" spans="1:4" s="16" customFormat="1" x14ac:dyDescent="0.2">
      <c r="A209" s="35">
        <v>21</v>
      </c>
      <c r="B209" s="34" t="s">
        <v>196</v>
      </c>
      <c r="C209" s="34">
        <v>2007</v>
      </c>
      <c r="D209" s="34" t="s">
        <v>119</v>
      </c>
    </row>
    <row r="210" spans="1:4" s="16" customFormat="1" x14ac:dyDescent="0.2">
      <c r="A210" s="35">
        <v>22</v>
      </c>
      <c r="B210" s="34" t="s">
        <v>104</v>
      </c>
      <c r="C210" s="34">
        <v>2006</v>
      </c>
      <c r="D210" s="34" t="s">
        <v>80</v>
      </c>
    </row>
    <row r="211" spans="1:4" s="16" customFormat="1" x14ac:dyDescent="0.2">
      <c r="A211" s="35">
        <v>23</v>
      </c>
      <c r="B211" s="34" t="s">
        <v>147</v>
      </c>
      <c r="C211" s="34">
        <v>2006</v>
      </c>
      <c r="D211" s="34" t="s">
        <v>94</v>
      </c>
    </row>
    <row r="212" spans="1:4" s="16" customFormat="1" x14ac:dyDescent="0.2">
      <c r="A212" s="35">
        <v>24</v>
      </c>
      <c r="B212" s="34" t="s">
        <v>125</v>
      </c>
      <c r="C212" s="34">
        <v>2009</v>
      </c>
      <c r="D212" s="26" t="s">
        <v>78</v>
      </c>
    </row>
    <row r="213" spans="1:4" s="16" customFormat="1" x14ac:dyDescent="0.2">
      <c r="A213" s="35">
        <v>25</v>
      </c>
      <c r="B213" s="34" t="s">
        <v>76</v>
      </c>
      <c r="C213" s="34">
        <v>2008</v>
      </c>
      <c r="D213" s="34" t="s">
        <v>119</v>
      </c>
    </row>
    <row r="214" spans="1:4" s="16" customFormat="1" x14ac:dyDescent="0.2">
      <c r="A214" s="35">
        <v>26</v>
      </c>
      <c r="B214" s="18" t="s">
        <v>183</v>
      </c>
      <c r="C214" s="18">
        <v>2007</v>
      </c>
      <c r="D214" s="18" t="s">
        <v>21</v>
      </c>
    </row>
    <row r="215" spans="1:4" s="16" customFormat="1" x14ac:dyDescent="0.2">
      <c r="A215" s="35">
        <v>27</v>
      </c>
      <c r="B215" s="34" t="s">
        <v>141</v>
      </c>
      <c r="C215" s="34">
        <v>2006</v>
      </c>
      <c r="D215" s="34" t="s">
        <v>21</v>
      </c>
    </row>
    <row r="216" spans="1:4" s="16" customFormat="1" x14ac:dyDescent="0.2">
      <c r="A216" s="35">
        <v>28</v>
      </c>
      <c r="B216" s="34" t="s">
        <v>249</v>
      </c>
      <c r="C216" s="34">
        <v>2007</v>
      </c>
      <c r="D216" s="34" t="s">
        <v>94</v>
      </c>
    </row>
    <row r="217" spans="1:4" s="16" customFormat="1" x14ac:dyDescent="0.2">
      <c r="A217" s="35">
        <v>29</v>
      </c>
      <c r="B217" s="34" t="s">
        <v>202</v>
      </c>
      <c r="C217" s="34">
        <v>2006</v>
      </c>
      <c r="D217" s="26" t="s">
        <v>66</v>
      </c>
    </row>
    <row r="218" spans="1:4" s="16" customFormat="1" x14ac:dyDescent="0.2">
      <c r="A218" s="35">
        <v>30</v>
      </c>
      <c r="B218" s="34" t="s">
        <v>198</v>
      </c>
      <c r="C218" s="34">
        <v>2007</v>
      </c>
      <c r="D218" s="34" t="s">
        <v>246</v>
      </c>
    </row>
    <row r="219" spans="1:4" s="16" customFormat="1" x14ac:dyDescent="0.2">
      <c r="A219" s="35">
        <v>31</v>
      </c>
      <c r="B219" s="34" t="s">
        <v>127</v>
      </c>
      <c r="C219" s="34">
        <v>2009</v>
      </c>
      <c r="D219" s="34" t="s">
        <v>66</v>
      </c>
    </row>
    <row r="220" spans="1:4" s="16" customFormat="1" x14ac:dyDescent="0.2">
      <c r="A220" s="35">
        <v>32</v>
      </c>
      <c r="B220" s="31" t="s">
        <v>144</v>
      </c>
      <c r="C220" s="31">
        <v>2006</v>
      </c>
      <c r="D220" s="31" t="s">
        <v>184</v>
      </c>
    </row>
    <row r="221" spans="1:4" s="16" customFormat="1" x14ac:dyDescent="0.2">
      <c r="A221" s="35">
        <v>33</v>
      </c>
      <c r="B221" s="34" t="s">
        <v>157</v>
      </c>
      <c r="C221" s="34">
        <v>2006</v>
      </c>
      <c r="D221" s="34" t="s">
        <v>94</v>
      </c>
    </row>
    <row r="222" spans="1:4" s="16" customFormat="1" x14ac:dyDescent="0.2">
      <c r="A222" s="35">
        <v>34</v>
      </c>
      <c r="B222" s="34" t="s">
        <v>129</v>
      </c>
      <c r="C222" s="34">
        <v>2008</v>
      </c>
      <c r="D222" s="34" t="s">
        <v>66</v>
      </c>
    </row>
    <row r="223" spans="1:4" s="16" customFormat="1" x14ac:dyDescent="0.2">
      <c r="A223" s="35">
        <v>35</v>
      </c>
      <c r="B223" s="34" t="s">
        <v>126</v>
      </c>
      <c r="C223" s="34">
        <v>2007</v>
      </c>
      <c r="D223" s="34" t="s">
        <v>184</v>
      </c>
    </row>
    <row r="224" spans="1:4" s="16" customFormat="1" x14ac:dyDescent="0.2">
      <c r="A224" s="35">
        <v>36</v>
      </c>
      <c r="B224" s="34" t="s">
        <v>128</v>
      </c>
      <c r="C224" s="34">
        <v>2009</v>
      </c>
      <c r="D224" s="34" t="s">
        <v>66</v>
      </c>
    </row>
    <row r="225" spans="1:4" s="16" customFormat="1" x14ac:dyDescent="0.2">
      <c r="A225" s="35">
        <v>37</v>
      </c>
      <c r="B225" s="34" t="s">
        <v>205</v>
      </c>
      <c r="C225" s="34">
        <v>2007</v>
      </c>
      <c r="D225" s="34" t="s">
        <v>119</v>
      </c>
    </row>
    <row r="226" spans="1:4" s="16" customFormat="1" x14ac:dyDescent="0.2">
      <c r="A226" s="35">
        <v>38</v>
      </c>
      <c r="B226" s="34" t="s">
        <v>214</v>
      </c>
      <c r="C226" s="34">
        <v>2007</v>
      </c>
      <c r="D226" s="34" t="s">
        <v>119</v>
      </c>
    </row>
    <row r="227" spans="1:4" s="16" customFormat="1" x14ac:dyDescent="0.2">
      <c r="A227" s="35">
        <v>39</v>
      </c>
      <c r="B227" s="34" t="s">
        <v>230</v>
      </c>
      <c r="C227" s="34">
        <v>2006</v>
      </c>
      <c r="D227" s="34" t="s">
        <v>119</v>
      </c>
    </row>
    <row r="228" spans="1:4" s="16" customFormat="1" x14ac:dyDescent="0.2">
      <c r="A228" s="35">
        <v>40</v>
      </c>
      <c r="B228" s="34" t="s">
        <v>200</v>
      </c>
      <c r="C228" s="34">
        <v>2008</v>
      </c>
      <c r="D228" s="34" t="s">
        <v>66</v>
      </c>
    </row>
    <row r="229" spans="1:4" s="16" customFormat="1" x14ac:dyDescent="0.2">
      <c r="A229" s="35">
        <v>41</v>
      </c>
      <c r="B229" s="34" t="s">
        <v>284</v>
      </c>
      <c r="C229" s="34">
        <v>2008</v>
      </c>
      <c r="D229" s="34" t="s">
        <v>119</v>
      </c>
    </row>
    <row r="230" spans="1:4" s="16" customFormat="1" x14ac:dyDescent="0.2">
      <c r="A230" s="35">
        <v>42</v>
      </c>
      <c r="B230" s="34" t="s">
        <v>195</v>
      </c>
      <c r="C230" s="34">
        <v>2007</v>
      </c>
      <c r="D230" s="34" t="s">
        <v>80</v>
      </c>
    </row>
    <row r="231" spans="1:4" s="16" customFormat="1" x14ac:dyDescent="0.2">
      <c r="A231" s="35">
        <v>43</v>
      </c>
      <c r="B231" s="34" t="s">
        <v>203</v>
      </c>
      <c r="C231" s="34">
        <v>2007</v>
      </c>
      <c r="D231" s="34" t="s">
        <v>119</v>
      </c>
    </row>
    <row r="232" spans="1:4" s="16" customFormat="1" x14ac:dyDescent="0.2">
      <c r="A232" s="35">
        <v>44</v>
      </c>
      <c r="B232" s="34" t="s">
        <v>204</v>
      </c>
      <c r="C232" s="34">
        <v>2007</v>
      </c>
      <c r="D232" s="34" t="s">
        <v>66</v>
      </c>
    </row>
    <row r="233" spans="1:4" s="16" customFormat="1" x14ac:dyDescent="0.2">
      <c r="A233" s="35">
        <v>45</v>
      </c>
      <c r="B233" s="34" t="s">
        <v>244</v>
      </c>
      <c r="C233" s="34">
        <v>2007</v>
      </c>
      <c r="D233" s="34" t="s">
        <v>66</v>
      </c>
    </row>
    <row r="234" spans="1:4" s="16" customFormat="1" x14ac:dyDescent="0.2">
      <c r="A234" s="35">
        <v>46</v>
      </c>
      <c r="B234" s="34" t="s">
        <v>201</v>
      </c>
      <c r="C234" s="34">
        <v>2008</v>
      </c>
      <c r="D234" s="34" t="s">
        <v>66</v>
      </c>
    </row>
    <row r="235" spans="1:4" s="16" customFormat="1" x14ac:dyDescent="0.2">
      <c r="A235" s="35">
        <v>47</v>
      </c>
      <c r="B235" s="34" t="s">
        <v>310</v>
      </c>
      <c r="C235" s="34">
        <v>2006</v>
      </c>
      <c r="D235" s="34" t="s">
        <v>232</v>
      </c>
    </row>
    <row r="236" spans="1:4" s="16" customFormat="1" x14ac:dyDescent="0.2">
      <c r="A236" s="35">
        <v>48</v>
      </c>
      <c r="B236" s="34" t="s">
        <v>150</v>
      </c>
      <c r="C236" s="34">
        <v>2009</v>
      </c>
      <c r="D236" s="34" t="s">
        <v>232</v>
      </c>
    </row>
    <row r="237" spans="1:4" s="16" customFormat="1" x14ac:dyDescent="0.2">
      <c r="A237" s="35">
        <v>49</v>
      </c>
      <c r="B237" s="19" t="s">
        <v>276</v>
      </c>
      <c r="C237" s="19">
        <v>2006</v>
      </c>
      <c r="D237" s="20" t="s">
        <v>94</v>
      </c>
    </row>
    <row r="238" spans="1:4" s="16" customFormat="1" x14ac:dyDescent="0.2">
      <c r="A238" s="35">
        <v>50</v>
      </c>
      <c r="B238" s="34" t="s">
        <v>213</v>
      </c>
      <c r="C238" s="34">
        <v>2006</v>
      </c>
      <c r="D238" s="34" t="s">
        <v>66</v>
      </c>
    </row>
    <row r="239" spans="1:4" s="16" customFormat="1" x14ac:dyDescent="0.2">
      <c r="A239" s="35">
        <v>51</v>
      </c>
      <c r="B239" s="18" t="s">
        <v>165</v>
      </c>
      <c r="C239" s="18">
        <v>2008</v>
      </c>
      <c r="D239" s="18" t="s">
        <v>78</v>
      </c>
    </row>
    <row r="240" spans="1:4" s="16" customFormat="1" x14ac:dyDescent="0.2">
      <c r="A240" s="35">
        <v>52</v>
      </c>
      <c r="B240" s="34" t="s">
        <v>312</v>
      </c>
      <c r="C240" s="34">
        <v>2007</v>
      </c>
      <c r="D240" s="34" t="s">
        <v>246</v>
      </c>
    </row>
    <row r="241" spans="1:4" s="16" customFormat="1" x14ac:dyDescent="0.2">
      <c r="A241" s="35">
        <v>53</v>
      </c>
      <c r="B241" s="34" t="s">
        <v>285</v>
      </c>
      <c r="C241" s="34">
        <v>2008</v>
      </c>
      <c r="D241" s="34" t="s">
        <v>246</v>
      </c>
    </row>
    <row r="242" spans="1:4" s="16" customFormat="1" x14ac:dyDescent="0.2">
      <c r="A242" s="35">
        <v>54</v>
      </c>
      <c r="B242" s="34" t="s">
        <v>282</v>
      </c>
      <c r="C242" s="34">
        <v>2011</v>
      </c>
      <c r="D242" s="34" t="s">
        <v>78</v>
      </c>
    </row>
    <row r="243" spans="1:4" s="16" customFormat="1" x14ac:dyDescent="0.2">
      <c r="A243" s="35">
        <v>55</v>
      </c>
      <c r="B243" s="34" t="s">
        <v>311</v>
      </c>
      <c r="C243" s="34">
        <v>2008</v>
      </c>
      <c r="D243" s="34" t="s">
        <v>232</v>
      </c>
    </row>
    <row r="244" spans="1:4" s="16" customFormat="1" x14ac:dyDescent="0.2">
      <c r="A244" s="35">
        <v>55</v>
      </c>
      <c r="B244" s="31" t="s">
        <v>274</v>
      </c>
      <c r="C244" s="31">
        <v>2009</v>
      </c>
      <c r="D244" s="31" t="s">
        <v>66</v>
      </c>
    </row>
    <row r="245" spans="1:4" s="16" customFormat="1" x14ac:dyDescent="0.2">
      <c r="A245" s="35">
        <v>57</v>
      </c>
      <c r="B245" s="31" t="s">
        <v>207</v>
      </c>
      <c r="C245" s="31">
        <v>2010</v>
      </c>
      <c r="D245" s="31" t="s">
        <v>66</v>
      </c>
    </row>
    <row r="246" spans="1:4" s="16" customFormat="1" x14ac:dyDescent="0.2">
      <c r="A246" s="35">
        <v>58</v>
      </c>
      <c r="B246" s="34" t="s">
        <v>210</v>
      </c>
      <c r="C246" s="34">
        <v>2009</v>
      </c>
      <c r="D246" s="34" t="s">
        <v>80</v>
      </c>
    </row>
    <row r="247" spans="1:4" s="16" customFormat="1" x14ac:dyDescent="0.2">
      <c r="A247" s="35">
        <v>58</v>
      </c>
      <c r="B247" s="31" t="s">
        <v>164</v>
      </c>
      <c r="C247" s="31">
        <v>2008</v>
      </c>
      <c r="D247" s="31" t="s">
        <v>78</v>
      </c>
    </row>
    <row r="248" spans="1:4" s="16" customFormat="1" x14ac:dyDescent="0.2">
      <c r="A248" s="35">
        <v>58</v>
      </c>
      <c r="B248" s="31" t="s">
        <v>316</v>
      </c>
      <c r="C248" s="31">
        <v>2009</v>
      </c>
      <c r="D248" s="31" t="s">
        <v>232</v>
      </c>
    </row>
    <row r="249" spans="1:4" s="16" customFormat="1" x14ac:dyDescent="0.2">
      <c r="A249" s="35">
        <v>61</v>
      </c>
      <c r="B249" s="34" t="s">
        <v>278</v>
      </c>
      <c r="C249" s="34">
        <v>2006</v>
      </c>
      <c r="D249" s="34" t="s">
        <v>228</v>
      </c>
    </row>
    <row r="250" spans="1:4" s="16" customFormat="1" x14ac:dyDescent="0.2">
      <c r="A250" s="35">
        <v>61</v>
      </c>
      <c r="B250" s="34" t="s">
        <v>283</v>
      </c>
      <c r="C250" s="34">
        <v>2006</v>
      </c>
      <c r="D250" s="34" t="s">
        <v>94</v>
      </c>
    </row>
    <row r="251" spans="1:4" s="16" customFormat="1" x14ac:dyDescent="0.2">
      <c r="A251" s="35">
        <v>63</v>
      </c>
      <c r="B251" s="31" t="s">
        <v>229</v>
      </c>
      <c r="C251" s="31">
        <v>2008</v>
      </c>
      <c r="D251" s="31" t="s">
        <v>92</v>
      </c>
    </row>
    <row r="252" spans="1:4" s="16" customFormat="1" x14ac:dyDescent="0.2">
      <c r="A252" s="35">
        <v>64</v>
      </c>
      <c r="B252" s="34" t="s">
        <v>254</v>
      </c>
      <c r="C252" s="34">
        <v>2006</v>
      </c>
      <c r="D252" s="34" t="s">
        <v>66</v>
      </c>
    </row>
    <row r="253" spans="1:4" s="16" customFormat="1" x14ac:dyDescent="0.2">
      <c r="A253" s="35">
        <v>65</v>
      </c>
      <c r="B253" s="31" t="s">
        <v>253</v>
      </c>
      <c r="C253" s="31">
        <v>2006</v>
      </c>
      <c r="D253" s="31" t="s">
        <v>94</v>
      </c>
    </row>
    <row r="254" spans="1:4" s="16" customFormat="1" x14ac:dyDescent="0.2">
      <c r="A254" s="35">
        <v>66</v>
      </c>
      <c r="B254" s="31" t="s">
        <v>169</v>
      </c>
      <c r="C254" s="31">
        <v>2010</v>
      </c>
      <c r="D254" s="31" t="s">
        <v>66</v>
      </c>
    </row>
    <row r="255" spans="1:4" s="16" customFormat="1" x14ac:dyDescent="0.2">
      <c r="A255" s="35"/>
      <c r="B255" s="42"/>
      <c r="C255" s="42"/>
      <c r="D255" s="42"/>
    </row>
    <row r="256" spans="1:4" ht="15.75" x14ac:dyDescent="0.25">
      <c r="A256" s="6"/>
      <c r="B256" s="14" t="s">
        <v>27</v>
      </c>
      <c r="C256" s="5"/>
      <c r="D256" s="1"/>
    </row>
    <row r="257" spans="1:10" x14ac:dyDescent="0.2">
      <c r="B257" s="9" t="s">
        <v>0</v>
      </c>
      <c r="C257" s="9" t="s">
        <v>1</v>
      </c>
      <c r="D257" s="9" t="s">
        <v>2</v>
      </c>
    </row>
    <row r="258" spans="1:10" x14ac:dyDescent="0.2">
      <c r="A258" s="35">
        <v>1</v>
      </c>
      <c r="B258" s="35" t="s">
        <v>174</v>
      </c>
      <c r="C258" s="35">
        <v>2007</v>
      </c>
      <c r="D258" s="28" t="s">
        <v>21</v>
      </c>
    </row>
    <row r="259" spans="1:10" x14ac:dyDescent="0.2">
      <c r="A259" s="35">
        <v>2</v>
      </c>
      <c r="B259" s="34" t="s">
        <v>138</v>
      </c>
      <c r="C259" s="34">
        <v>2006</v>
      </c>
      <c r="D259" s="34" t="s">
        <v>80</v>
      </c>
      <c r="J259" s="22" t="s">
        <v>170</v>
      </c>
    </row>
    <row r="260" spans="1:10" x14ac:dyDescent="0.2">
      <c r="A260" s="35">
        <v>3</v>
      </c>
      <c r="B260" s="34" t="s">
        <v>197</v>
      </c>
      <c r="C260" s="34">
        <v>2007</v>
      </c>
      <c r="D260" s="26" t="s">
        <v>21</v>
      </c>
    </row>
    <row r="261" spans="1:10" s="25" customFormat="1" x14ac:dyDescent="0.2">
      <c r="A261" s="35">
        <v>4</v>
      </c>
      <c r="B261" s="34" t="s">
        <v>135</v>
      </c>
      <c r="C261" s="34">
        <v>2006</v>
      </c>
      <c r="D261" s="34" t="s">
        <v>184</v>
      </c>
    </row>
    <row r="262" spans="1:10" s="25" customFormat="1" x14ac:dyDescent="0.2">
      <c r="A262" s="35">
        <v>5</v>
      </c>
      <c r="B262" s="34" t="s">
        <v>83</v>
      </c>
      <c r="C262" s="34">
        <v>2006</v>
      </c>
      <c r="D262" s="34" t="s">
        <v>21</v>
      </c>
    </row>
    <row r="263" spans="1:10" s="25" customFormat="1" x14ac:dyDescent="0.2">
      <c r="A263" s="35">
        <v>6</v>
      </c>
      <c r="B263" s="34" t="s">
        <v>85</v>
      </c>
      <c r="C263" s="34">
        <v>2007</v>
      </c>
      <c r="D263" s="34" t="s">
        <v>80</v>
      </c>
    </row>
    <row r="264" spans="1:10" s="25" customFormat="1" x14ac:dyDescent="0.2">
      <c r="A264" s="35">
        <v>7</v>
      </c>
      <c r="B264" s="34" t="s">
        <v>160</v>
      </c>
      <c r="C264" s="34">
        <v>2008</v>
      </c>
      <c r="D264" s="34" t="s">
        <v>78</v>
      </c>
    </row>
    <row r="265" spans="1:10" x14ac:dyDescent="0.2">
      <c r="A265" s="35">
        <v>8</v>
      </c>
      <c r="B265" s="34" t="s">
        <v>136</v>
      </c>
      <c r="C265" s="34">
        <v>2006</v>
      </c>
      <c r="D265" s="26" t="s">
        <v>184</v>
      </c>
    </row>
    <row r="266" spans="1:10" s="25" customFormat="1" x14ac:dyDescent="0.2">
      <c r="A266" s="35">
        <v>9</v>
      </c>
      <c r="B266" s="34" t="s">
        <v>149</v>
      </c>
      <c r="C266" s="34">
        <v>2008</v>
      </c>
      <c r="D266" s="26" t="s">
        <v>66</v>
      </c>
    </row>
    <row r="267" spans="1:10" s="25" customFormat="1" x14ac:dyDescent="0.2">
      <c r="A267" s="35">
        <v>10</v>
      </c>
      <c r="B267" s="34" t="s">
        <v>218</v>
      </c>
      <c r="C267" s="34">
        <v>2008</v>
      </c>
      <c r="D267" s="26" t="s">
        <v>21</v>
      </c>
    </row>
    <row r="268" spans="1:10" s="25" customFormat="1" x14ac:dyDescent="0.2">
      <c r="A268" s="35">
        <v>11</v>
      </c>
      <c r="B268" s="34" t="s">
        <v>137</v>
      </c>
      <c r="C268" s="34">
        <v>2008</v>
      </c>
      <c r="D268" s="26" t="s">
        <v>184</v>
      </c>
    </row>
    <row r="269" spans="1:10" s="25" customFormat="1" x14ac:dyDescent="0.2">
      <c r="A269" s="35">
        <v>12</v>
      </c>
      <c r="B269" s="34" t="s">
        <v>130</v>
      </c>
      <c r="C269" s="34">
        <v>2009</v>
      </c>
      <c r="D269" s="26" t="s">
        <v>78</v>
      </c>
    </row>
    <row r="270" spans="1:10" x14ac:dyDescent="0.2">
      <c r="A270" s="35">
        <v>13</v>
      </c>
      <c r="B270" s="34" t="s">
        <v>168</v>
      </c>
      <c r="C270" s="34">
        <v>2008</v>
      </c>
      <c r="D270" s="34" t="s">
        <v>80</v>
      </c>
    </row>
    <row r="271" spans="1:10" x14ac:dyDescent="0.2">
      <c r="A271" s="35">
        <v>14</v>
      </c>
      <c r="B271" s="34" t="s">
        <v>315</v>
      </c>
      <c r="C271" s="34">
        <v>2007</v>
      </c>
      <c r="D271" s="34" t="s">
        <v>246</v>
      </c>
    </row>
    <row r="272" spans="1:10" x14ac:dyDescent="0.2">
      <c r="A272" s="35">
        <v>14</v>
      </c>
      <c r="B272" s="34" t="s">
        <v>199</v>
      </c>
      <c r="C272" s="34">
        <v>2007</v>
      </c>
      <c r="D272" s="34" t="s">
        <v>184</v>
      </c>
    </row>
    <row r="273" spans="1:4" x14ac:dyDescent="0.2">
      <c r="A273" s="35">
        <v>16</v>
      </c>
      <c r="B273" s="31" t="s">
        <v>208</v>
      </c>
      <c r="C273" s="31">
        <v>2010</v>
      </c>
      <c r="D273" s="31" t="s">
        <v>80</v>
      </c>
    </row>
    <row r="274" spans="1:4" x14ac:dyDescent="0.2">
      <c r="A274" s="12"/>
      <c r="B274" s="9"/>
      <c r="C274" s="9"/>
      <c r="D274" s="9"/>
    </row>
    <row r="275" spans="1:4" ht="15.75" x14ac:dyDescent="0.25">
      <c r="B275" s="14" t="s">
        <v>54</v>
      </c>
      <c r="C275" s="5"/>
      <c r="D275" s="1"/>
    </row>
    <row r="276" spans="1:4" x14ac:dyDescent="0.2">
      <c r="B276" s="9" t="s">
        <v>0</v>
      </c>
      <c r="C276" s="9" t="s">
        <v>1</v>
      </c>
      <c r="D276" s="9" t="s">
        <v>2</v>
      </c>
    </row>
    <row r="277" spans="1:4" x14ac:dyDescent="0.2">
      <c r="A277" s="6">
        <v>1</v>
      </c>
      <c r="B277" s="35" t="s">
        <v>53</v>
      </c>
      <c r="C277" s="35">
        <v>2006</v>
      </c>
      <c r="D277" s="35" t="s">
        <v>119</v>
      </c>
    </row>
    <row r="278" spans="1:4" x14ac:dyDescent="0.2">
      <c r="A278" s="35">
        <v>2</v>
      </c>
      <c r="B278" s="35" t="s">
        <v>107</v>
      </c>
      <c r="C278" s="35">
        <v>2005</v>
      </c>
      <c r="D278" s="35" t="s">
        <v>119</v>
      </c>
    </row>
    <row r="279" spans="1:4" x14ac:dyDescent="0.2">
      <c r="A279" s="6">
        <v>3</v>
      </c>
      <c r="B279" s="15" t="s">
        <v>46</v>
      </c>
      <c r="C279" s="15">
        <v>2005</v>
      </c>
      <c r="D279" s="15" t="s">
        <v>21</v>
      </c>
    </row>
    <row r="280" spans="1:4" x14ac:dyDescent="0.2">
      <c r="A280" s="35">
        <v>4</v>
      </c>
      <c r="B280" s="35" t="s">
        <v>38</v>
      </c>
      <c r="C280" s="35">
        <v>2005</v>
      </c>
      <c r="D280" s="35" t="s">
        <v>119</v>
      </c>
    </row>
    <row r="281" spans="1:4" x14ac:dyDescent="0.2">
      <c r="A281" s="6">
        <v>5</v>
      </c>
      <c r="B281" s="35" t="s">
        <v>48</v>
      </c>
      <c r="C281" s="35">
        <v>2004</v>
      </c>
      <c r="D281" s="35" t="s">
        <v>119</v>
      </c>
    </row>
    <row r="282" spans="1:4" x14ac:dyDescent="0.2">
      <c r="A282" s="6">
        <v>5</v>
      </c>
      <c r="B282" s="35" t="s">
        <v>117</v>
      </c>
      <c r="C282" s="35">
        <v>2004</v>
      </c>
      <c r="D282" s="35" t="s">
        <v>119</v>
      </c>
    </row>
    <row r="283" spans="1:4" x14ac:dyDescent="0.2">
      <c r="A283" s="35">
        <v>7</v>
      </c>
      <c r="B283" s="35" t="s">
        <v>47</v>
      </c>
      <c r="C283" s="35">
        <v>2004</v>
      </c>
      <c r="D283" s="35" t="s">
        <v>21</v>
      </c>
    </row>
    <row r="284" spans="1:4" x14ac:dyDescent="0.2">
      <c r="A284" s="35">
        <v>8</v>
      </c>
      <c r="B284" s="35" t="s">
        <v>52</v>
      </c>
      <c r="C284" s="35">
        <v>2005</v>
      </c>
      <c r="D284" s="35" t="s">
        <v>66</v>
      </c>
    </row>
    <row r="285" spans="1:4" x14ac:dyDescent="0.2">
      <c r="A285" s="35">
        <v>9</v>
      </c>
      <c r="B285" s="35" t="s">
        <v>70</v>
      </c>
      <c r="C285" s="35">
        <v>2005</v>
      </c>
      <c r="D285" s="35" t="s">
        <v>21</v>
      </c>
    </row>
    <row r="286" spans="1:4" x14ac:dyDescent="0.2">
      <c r="A286" s="6">
        <v>10</v>
      </c>
      <c r="B286" s="35" t="s">
        <v>71</v>
      </c>
      <c r="C286" s="35">
        <v>2006</v>
      </c>
      <c r="D286" s="35" t="s">
        <v>66</v>
      </c>
    </row>
    <row r="287" spans="1:4" x14ac:dyDescent="0.2">
      <c r="A287" s="6">
        <v>11</v>
      </c>
      <c r="B287" s="35" t="s">
        <v>118</v>
      </c>
      <c r="C287" s="35">
        <v>2004</v>
      </c>
      <c r="D287" s="35" t="s">
        <v>66</v>
      </c>
    </row>
    <row r="288" spans="1:4" x14ac:dyDescent="0.2">
      <c r="A288" s="35">
        <v>12</v>
      </c>
      <c r="B288" s="34" t="s">
        <v>49</v>
      </c>
      <c r="C288" s="34">
        <v>2007</v>
      </c>
      <c r="D288" s="34" t="s">
        <v>21</v>
      </c>
    </row>
    <row r="289" spans="1:4" x14ac:dyDescent="0.2">
      <c r="A289" s="6">
        <v>13</v>
      </c>
      <c r="B289" s="34" t="s">
        <v>96</v>
      </c>
      <c r="C289" s="34">
        <v>2005</v>
      </c>
      <c r="D289" s="34" t="s">
        <v>78</v>
      </c>
    </row>
    <row r="290" spans="1:4" x14ac:dyDescent="0.2">
      <c r="A290" s="6">
        <v>14</v>
      </c>
      <c r="B290" s="34" t="s">
        <v>102</v>
      </c>
      <c r="C290" s="34">
        <v>2005</v>
      </c>
      <c r="D290" s="34" t="s">
        <v>66</v>
      </c>
    </row>
    <row r="291" spans="1:4" x14ac:dyDescent="0.2">
      <c r="A291" s="35">
        <v>15</v>
      </c>
      <c r="B291" s="34" t="s">
        <v>120</v>
      </c>
      <c r="C291" s="34">
        <v>2004</v>
      </c>
      <c r="D291" s="34" t="s">
        <v>80</v>
      </c>
    </row>
    <row r="292" spans="1:4" x14ac:dyDescent="0.2">
      <c r="A292" s="35">
        <v>16</v>
      </c>
      <c r="B292" s="18" t="s">
        <v>63</v>
      </c>
      <c r="C292" s="18">
        <v>2006</v>
      </c>
      <c r="D292" s="18" t="s">
        <v>78</v>
      </c>
    </row>
    <row r="293" spans="1:4" x14ac:dyDescent="0.2">
      <c r="A293" s="6">
        <v>17</v>
      </c>
      <c r="B293" s="34" t="s">
        <v>151</v>
      </c>
      <c r="C293" s="34">
        <v>2004</v>
      </c>
      <c r="D293" s="34" t="s">
        <v>21</v>
      </c>
    </row>
    <row r="294" spans="1:4" x14ac:dyDescent="0.2">
      <c r="A294" s="35">
        <v>18</v>
      </c>
      <c r="B294" s="34" t="s">
        <v>93</v>
      </c>
      <c r="C294" s="34">
        <v>2005</v>
      </c>
      <c r="D294" s="34" t="s">
        <v>246</v>
      </c>
    </row>
    <row r="295" spans="1:4" s="25" customFormat="1" x14ac:dyDescent="0.2">
      <c r="A295" s="35">
        <v>19</v>
      </c>
      <c r="B295" s="34" t="s">
        <v>39</v>
      </c>
      <c r="C295" s="34">
        <v>2005</v>
      </c>
      <c r="D295" s="34" t="s">
        <v>119</v>
      </c>
    </row>
    <row r="296" spans="1:4" s="25" customFormat="1" x14ac:dyDescent="0.2">
      <c r="A296" s="35">
        <v>20</v>
      </c>
      <c r="B296" s="34" t="s">
        <v>153</v>
      </c>
      <c r="C296" s="34">
        <v>2004</v>
      </c>
      <c r="D296" s="34" t="s">
        <v>66</v>
      </c>
    </row>
    <row r="297" spans="1:4" s="25" customFormat="1" x14ac:dyDescent="0.2">
      <c r="A297" s="35">
        <v>21</v>
      </c>
      <c r="B297" s="34" t="s">
        <v>103</v>
      </c>
      <c r="C297" s="34">
        <v>2004</v>
      </c>
      <c r="D297" s="34" t="s">
        <v>119</v>
      </c>
    </row>
    <row r="298" spans="1:4" s="25" customFormat="1" x14ac:dyDescent="0.2">
      <c r="A298" s="35">
        <v>22</v>
      </c>
      <c r="B298" s="34" t="s">
        <v>122</v>
      </c>
      <c r="C298" s="34">
        <v>2004</v>
      </c>
      <c r="D298" s="34" t="s">
        <v>119</v>
      </c>
    </row>
    <row r="299" spans="1:4" s="25" customFormat="1" x14ac:dyDescent="0.2">
      <c r="A299" s="35">
        <v>23</v>
      </c>
      <c r="B299" s="34" t="s">
        <v>188</v>
      </c>
      <c r="C299" s="34">
        <v>2004</v>
      </c>
      <c r="D299" s="34" t="s">
        <v>119</v>
      </c>
    </row>
    <row r="300" spans="1:4" s="25" customFormat="1" x14ac:dyDescent="0.2">
      <c r="A300" s="35">
        <v>24</v>
      </c>
      <c r="B300" s="34" t="s">
        <v>106</v>
      </c>
      <c r="C300" s="34">
        <v>2005</v>
      </c>
      <c r="D300" s="34" t="s">
        <v>119</v>
      </c>
    </row>
    <row r="301" spans="1:4" s="25" customFormat="1" x14ac:dyDescent="0.2">
      <c r="A301" s="35">
        <v>25</v>
      </c>
      <c r="B301" s="34" t="s">
        <v>174</v>
      </c>
      <c r="C301" s="34">
        <v>2007</v>
      </c>
      <c r="D301" s="34" t="s">
        <v>21</v>
      </c>
    </row>
    <row r="302" spans="1:4" s="25" customFormat="1" x14ac:dyDescent="0.2">
      <c r="A302" s="35">
        <v>26</v>
      </c>
      <c r="B302" s="34" t="s">
        <v>155</v>
      </c>
      <c r="C302" s="34">
        <v>2004</v>
      </c>
      <c r="D302" s="34" t="s">
        <v>119</v>
      </c>
    </row>
    <row r="303" spans="1:4" s="25" customFormat="1" x14ac:dyDescent="0.2">
      <c r="A303" s="35">
        <v>27</v>
      </c>
      <c r="B303" s="34" t="s">
        <v>216</v>
      </c>
      <c r="C303" s="34">
        <v>2005</v>
      </c>
      <c r="D303" s="34" t="s">
        <v>78</v>
      </c>
    </row>
    <row r="304" spans="1:4" s="25" customFormat="1" x14ac:dyDescent="0.2">
      <c r="A304" s="35">
        <v>28</v>
      </c>
      <c r="B304" s="34" t="s">
        <v>97</v>
      </c>
      <c r="C304" s="34">
        <v>2005</v>
      </c>
      <c r="D304" s="34" t="s">
        <v>78</v>
      </c>
    </row>
    <row r="305" spans="1:4" s="25" customFormat="1" x14ac:dyDescent="0.2">
      <c r="A305" s="35">
        <v>29</v>
      </c>
      <c r="B305" s="34" t="s">
        <v>98</v>
      </c>
      <c r="C305" s="34">
        <v>2006</v>
      </c>
      <c r="D305" s="34" t="s">
        <v>21</v>
      </c>
    </row>
    <row r="306" spans="1:4" s="25" customFormat="1" x14ac:dyDescent="0.2">
      <c r="A306" s="35">
        <v>30</v>
      </c>
      <c r="B306" s="34" t="s">
        <v>60</v>
      </c>
      <c r="C306" s="34">
        <v>2005</v>
      </c>
      <c r="D306" s="34" t="s">
        <v>66</v>
      </c>
    </row>
    <row r="307" spans="1:4" s="25" customFormat="1" x14ac:dyDescent="0.2">
      <c r="A307" s="35">
        <v>31</v>
      </c>
      <c r="B307" s="34" t="s">
        <v>81</v>
      </c>
      <c r="C307" s="34">
        <v>2007</v>
      </c>
      <c r="D307" s="34" t="s">
        <v>78</v>
      </c>
    </row>
    <row r="308" spans="1:4" s="25" customFormat="1" x14ac:dyDescent="0.2">
      <c r="A308" s="35">
        <v>32</v>
      </c>
      <c r="B308" s="34" t="s">
        <v>177</v>
      </c>
      <c r="C308" s="34">
        <v>2005</v>
      </c>
      <c r="D308" s="34" t="s">
        <v>119</v>
      </c>
    </row>
    <row r="309" spans="1:4" s="25" customFormat="1" x14ac:dyDescent="0.2">
      <c r="A309" s="35">
        <v>33</v>
      </c>
      <c r="B309" s="34" t="s">
        <v>178</v>
      </c>
      <c r="C309" s="34">
        <v>2005</v>
      </c>
      <c r="D309" s="34" t="s">
        <v>21</v>
      </c>
    </row>
    <row r="310" spans="1:4" s="25" customFormat="1" x14ac:dyDescent="0.2">
      <c r="A310" s="35">
        <v>34</v>
      </c>
      <c r="B310" s="34" t="s">
        <v>86</v>
      </c>
      <c r="C310" s="34">
        <v>2007</v>
      </c>
      <c r="D310" s="34" t="s">
        <v>119</v>
      </c>
    </row>
    <row r="311" spans="1:4" s="25" customFormat="1" x14ac:dyDescent="0.2">
      <c r="A311" s="35">
        <v>35</v>
      </c>
      <c r="B311" s="34" t="s">
        <v>241</v>
      </c>
      <c r="C311" s="34">
        <v>2005</v>
      </c>
      <c r="D311" s="34" t="s">
        <v>66</v>
      </c>
    </row>
    <row r="312" spans="1:4" s="25" customFormat="1" x14ac:dyDescent="0.2">
      <c r="A312" s="35">
        <v>36</v>
      </c>
      <c r="B312" s="34" t="s">
        <v>152</v>
      </c>
      <c r="C312" s="34">
        <v>2004</v>
      </c>
      <c r="D312" s="34" t="s">
        <v>246</v>
      </c>
    </row>
    <row r="313" spans="1:4" s="25" customFormat="1" x14ac:dyDescent="0.2">
      <c r="A313" s="35">
        <v>37</v>
      </c>
      <c r="B313" s="34" t="s">
        <v>105</v>
      </c>
      <c r="C313" s="34">
        <v>2005</v>
      </c>
      <c r="D313" s="34" t="s">
        <v>94</v>
      </c>
    </row>
    <row r="314" spans="1:4" s="25" customFormat="1" x14ac:dyDescent="0.2">
      <c r="A314" s="35">
        <v>38</v>
      </c>
      <c r="B314" s="34" t="s">
        <v>189</v>
      </c>
      <c r="C314" s="34">
        <v>2004</v>
      </c>
      <c r="D314" s="34" t="s">
        <v>318</v>
      </c>
    </row>
    <row r="315" spans="1:4" s="25" customFormat="1" x14ac:dyDescent="0.2">
      <c r="A315" s="35">
        <v>39</v>
      </c>
      <c r="B315" s="34" t="s">
        <v>61</v>
      </c>
      <c r="C315" s="34">
        <v>2005</v>
      </c>
      <c r="D315" s="34" t="s">
        <v>66</v>
      </c>
    </row>
    <row r="316" spans="1:4" s="25" customFormat="1" x14ac:dyDescent="0.2">
      <c r="A316" s="35">
        <v>40</v>
      </c>
      <c r="B316" s="34" t="s">
        <v>121</v>
      </c>
      <c r="C316" s="34">
        <v>2004</v>
      </c>
      <c r="D316" s="34" t="s">
        <v>80</v>
      </c>
    </row>
    <row r="317" spans="1:4" s="25" customFormat="1" x14ac:dyDescent="0.2">
      <c r="A317" s="35">
        <v>41</v>
      </c>
      <c r="B317" s="34" t="s">
        <v>180</v>
      </c>
      <c r="C317" s="34">
        <v>2005</v>
      </c>
      <c r="D317" s="34" t="s">
        <v>237</v>
      </c>
    </row>
    <row r="318" spans="1:4" s="25" customFormat="1" x14ac:dyDescent="0.2">
      <c r="A318" s="35">
        <v>42</v>
      </c>
      <c r="B318" s="34" t="s">
        <v>251</v>
      </c>
      <c r="C318" s="34">
        <v>2006</v>
      </c>
      <c r="D318" s="34" t="s">
        <v>66</v>
      </c>
    </row>
    <row r="319" spans="1:4" s="25" customFormat="1" x14ac:dyDescent="0.2">
      <c r="A319" s="35">
        <v>43</v>
      </c>
      <c r="B319" s="34" t="s">
        <v>95</v>
      </c>
      <c r="C319" s="34">
        <v>2004</v>
      </c>
      <c r="D319" s="34" t="s">
        <v>21</v>
      </c>
    </row>
    <row r="320" spans="1:4" s="25" customFormat="1" x14ac:dyDescent="0.2">
      <c r="A320" s="35">
        <v>44</v>
      </c>
      <c r="B320" s="34" t="s">
        <v>84</v>
      </c>
      <c r="C320" s="34">
        <v>2007</v>
      </c>
      <c r="D320" s="34" t="s">
        <v>119</v>
      </c>
    </row>
    <row r="321" spans="1:4" s="25" customFormat="1" x14ac:dyDescent="0.2">
      <c r="A321" s="35">
        <v>45</v>
      </c>
      <c r="B321" s="34" t="s">
        <v>142</v>
      </c>
      <c r="C321" s="34">
        <v>2006</v>
      </c>
      <c r="D321" s="34" t="s">
        <v>78</v>
      </c>
    </row>
    <row r="322" spans="1:4" s="25" customFormat="1" x14ac:dyDescent="0.2">
      <c r="A322" s="35">
        <v>46</v>
      </c>
      <c r="B322" s="34" t="s">
        <v>243</v>
      </c>
      <c r="C322" s="34">
        <v>2005</v>
      </c>
      <c r="D322" s="34" t="s">
        <v>119</v>
      </c>
    </row>
    <row r="323" spans="1:4" s="25" customFormat="1" x14ac:dyDescent="0.2">
      <c r="A323" s="35">
        <v>47</v>
      </c>
      <c r="B323" s="34" t="s">
        <v>179</v>
      </c>
      <c r="C323" s="34">
        <v>2005</v>
      </c>
      <c r="D323" s="34" t="s">
        <v>66</v>
      </c>
    </row>
    <row r="324" spans="1:4" s="25" customFormat="1" x14ac:dyDescent="0.2">
      <c r="A324" s="35">
        <v>48</v>
      </c>
      <c r="B324" s="34" t="s">
        <v>163</v>
      </c>
      <c r="C324" s="34">
        <v>2005</v>
      </c>
      <c r="D324" s="34" t="s">
        <v>66</v>
      </c>
    </row>
    <row r="325" spans="1:4" s="25" customFormat="1" x14ac:dyDescent="0.2">
      <c r="A325" s="35">
        <v>49</v>
      </c>
      <c r="B325" s="34" t="s">
        <v>196</v>
      </c>
      <c r="C325" s="34">
        <v>2007</v>
      </c>
      <c r="D325" s="34" t="s">
        <v>119</v>
      </c>
    </row>
    <row r="326" spans="1:4" s="25" customFormat="1" x14ac:dyDescent="0.2">
      <c r="A326" s="35">
        <v>50</v>
      </c>
      <c r="B326" s="34" t="s">
        <v>162</v>
      </c>
      <c r="C326" s="34">
        <v>2004</v>
      </c>
      <c r="D326" s="34" t="s">
        <v>246</v>
      </c>
    </row>
    <row r="327" spans="1:4" s="25" customFormat="1" x14ac:dyDescent="0.2">
      <c r="A327" s="35">
        <v>51</v>
      </c>
      <c r="B327" s="34" t="s">
        <v>140</v>
      </c>
      <c r="C327" s="34">
        <v>2006</v>
      </c>
      <c r="D327" s="34" t="s">
        <v>246</v>
      </c>
    </row>
    <row r="328" spans="1:4" s="25" customFormat="1" x14ac:dyDescent="0.2">
      <c r="A328" s="35">
        <v>52</v>
      </c>
      <c r="B328" s="34" t="s">
        <v>281</v>
      </c>
      <c r="C328" s="34">
        <v>2006</v>
      </c>
      <c r="D328" s="34" t="s">
        <v>246</v>
      </c>
    </row>
    <row r="329" spans="1:4" s="25" customFormat="1" x14ac:dyDescent="0.2">
      <c r="A329" s="35">
        <v>53</v>
      </c>
      <c r="B329" s="34" t="s">
        <v>83</v>
      </c>
      <c r="C329" s="34">
        <v>2006</v>
      </c>
      <c r="D329" s="34" t="s">
        <v>21</v>
      </c>
    </row>
    <row r="330" spans="1:4" s="25" customFormat="1" x14ac:dyDescent="0.2">
      <c r="A330" s="35">
        <v>54</v>
      </c>
      <c r="B330" s="34" t="s">
        <v>256</v>
      </c>
      <c r="C330" s="34">
        <v>2005</v>
      </c>
      <c r="D330" s="34" t="s">
        <v>318</v>
      </c>
    </row>
    <row r="331" spans="1:4" s="25" customFormat="1" x14ac:dyDescent="0.2">
      <c r="A331" s="35">
        <v>55</v>
      </c>
      <c r="B331" s="34" t="s">
        <v>88</v>
      </c>
      <c r="C331" s="34">
        <v>2008</v>
      </c>
      <c r="D331" s="34" t="s">
        <v>21</v>
      </c>
    </row>
    <row r="332" spans="1:4" s="25" customFormat="1" x14ac:dyDescent="0.2">
      <c r="A332" s="35">
        <v>56</v>
      </c>
      <c r="B332" s="34" t="s">
        <v>108</v>
      </c>
      <c r="C332" s="34">
        <v>2006</v>
      </c>
      <c r="D332" s="34" t="s">
        <v>246</v>
      </c>
    </row>
    <row r="333" spans="1:4" s="25" customFormat="1" x14ac:dyDescent="0.2">
      <c r="A333" s="35">
        <v>57</v>
      </c>
      <c r="B333" s="34" t="s">
        <v>64</v>
      </c>
      <c r="C333" s="34">
        <v>2005</v>
      </c>
      <c r="D333" s="34" t="s">
        <v>66</v>
      </c>
    </row>
    <row r="334" spans="1:4" s="25" customFormat="1" x14ac:dyDescent="0.2">
      <c r="A334" s="35">
        <v>58</v>
      </c>
      <c r="B334" s="34" t="s">
        <v>104</v>
      </c>
      <c r="C334" s="34">
        <v>2006</v>
      </c>
      <c r="D334" s="34" t="s">
        <v>80</v>
      </c>
    </row>
    <row r="335" spans="1:4" s="25" customFormat="1" x14ac:dyDescent="0.2">
      <c r="A335" s="35">
        <v>59</v>
      </c>
      <c r="B335" s="34" t="s">
        <v>144</v>
      </c>
      <c r="C335" s="34">
        <v>2006</v>
      </c>
      <c r="D335" s="34" t="s">
        <v>184</v>
      </c>
    </row>
    <row r="336" spans="1:4" s="25" customFormat="1" x14ac:dyDescent="0.2">
      <c r="A336" s="35">
        <v>60</v>
      </c>
      <c r="B336" s="34" t="s">
        <v>301</v>
      </c>
      <c r="C336" s="34">
        <v>2004</v>
      </c>
      <c r="D336" s="34" t="s">
        <v>92</v>
      </c>
    </row>
    <row r="337" spans="1:4" x14ac:dyDescent="0.2">
      <c r="A337" s="6">
        <v>61</v>
      </c>
      <c r="B337" s="34" t="s">
        <v>76</v>
      </c>
      <c r="C337" s="34">
        <v>2008</v>
      </c>
      <c r="D337" s="34" t="s">
        <v>119</v>
      </c>
    </row>
    <row r="338" spans="1:4" x14ac:dyDescent="0.2">
      <c r="A338" s="35">
        <v>62</v>
      </c>
      <c r="B338" s="34" t="s">
        <v>222</v>
      </c>
      <c r="C338" s="34">
        <v>2004</v>
      </c>
      <c r="D338" s="34" t="s">
        <v>132</v>
      </c>
    </row>
    <row r="339" spans="1:4" x14ac:dyDescent="0.2">
      <c r="A339" s="6">
        <v>62</v>
      </c>
      <c r="B339" s="34" t="s">
        <v>182</v>
      </c>
      <c r="C339" s="34">
        <v>2005</v>
      </c>
      <c r="D339" s="34" t="s">
        <v>237</v>
      </c>
    </row>
    <row r="340" spans="1:4" x14ac:dyDescent="0.2">
      <c r="A340" s="35">
        <v>62</v>
      </c>
      <c r="B340" s="34" t="s">
        <v>255</v>
      </c>
      <c r="C340" s="34">
        <v>2004</v>
      </c>
      <c r="D340" s="34" t="s">
        <v>132</v>
      </c>
    </row>
    <row r="341" spans="1:4" x14ac:dyDescent="0.2">
      <c r="A341" s="6">
        <v>62</v>
      </c>
      <c r="B341" s="34" t="s">
        <v>143</v>
      </c>
      <c r="C341" s="34">
        <v>2006</v>
      </c>
      <c r="D341" s="34" t="s">
        <v>228</v>
      </c>
    </row>
    <row r="342" spans="1:4" x14ac:dyDescent="0.2">
      <c r="A342" s="35">
        <v>66</v>
      </c>
      <c r="B342" s="18" t="s">
        <v>239</v>
      </c>
      <c r="C342" s="18">
        <v>2005</v>
      </c>
      <c r="D342" s="26" t="s">
        <v>119</v>
      </c>
    </row>
    <row r="343" spans="1:4" x14ac:dyDescent="0.2">
      <c r="A343" s="35">
        <v>67</v>
      </c>
      <c r="B343" s="34" t="s">
        <v>240</v>
      </c>
      <c r="C343" s="34">
        <v>2005</v>
      </c>
      <c r="D343" s="34" t="s">
        <v>80</v>
      </c>
    </row>
    <row r="344" spans="1:4" x14ac:dyDescent="0.2">
      <c r="A344" s="6">
        <v>68</v>
      </c>
      <c r="B344" s="21" t="s">
        <v>147</v>
      </c>
      <c r="C344" s="34">
        <v>2006</v>
      </c>
      <c r="D344" s="34" t="s">
        <v>94</v>
      </c>
    </row>
    <row r="345" spans="1:4" x14ac:dyDescent="0.2">
      <c r="A345" s="35">
        <v>69</v>
      </c>
      <c r="B345" s="34" t="s">
        <v>238</v>
      </c>
      <c r="C345" s="34">
        <v>2005</v>
      </c>
      <c r="D345" s="34" t="s">
        <v>119</v>
      </c>
    </row>
    <row r="346" spans="1:4" x14ac:dyDescent="0.2">
      <c r="A346" s="6">
        <v>70</v>
      </c>
      <c r="B346" s="34" t="s">
        <v>77</v>
      </c>
      <c r="C346" s="34">
        <v>2006</v>
      </c>
      <c r="D346" s="34" t="s">
        <v>78</v>
      </c>
    </row>
    <row r="347" spans="1:4" x14ac:dyDescent="0.2">
      <c r="A347" s="6">
        <v>71</v>
      </c>
      <c r="B347" s="18" t="s">
        <v>258</v>
      </c>
      <c r="C347" s="18">
        <v>2005</v>
      </c>
      <c r="D347" s="18" t="s">
        <v>228</v>
      </c>
    </row>
    <row r="348" spans="1:4" x14ac:dyDescent="0.2">
      <c r="A348" s="6">
        <v>72</v>
      </c>
      <c r="B348" s="34" t="s">
        <v>149</v>
      </c>
      <c r="C348" s="34">
        <v>2008</v>
      </c>
      <c r="D348" s="34" t="s">
        <v>66</v>
      </c>
    </row>
    <row r="349" spans="1:4" x14ac:dyDescent="0.2">
      <c r="A349" s="6">
        <v>73</v>
      </c>
      <c r="B349" s="34" t="s">
        <v>302</v>
      </c>
      <c r="C349" s="34">
        <v>2004</v>
      </c>
      <c r="D349" s="26" t="s">
        <v>92</v>
      </c>
    </row>
    <row r="350" spans="1:4" x14ac:dyDescent="0.2">
      <c r="A350" s="6">
        <v>74</v>
      </c>
      <c r="B350" s="34" t="s">
        <v>183</v>
      </c>
      <c r="C350" s="34">
        <v>2007</v>
      </c>
      <c r="D350" s="34" t="s">
        <v>21</v>
      </c>
    </row>
    <row r="351" spans="1:4" x14ac:dyDescent="0.2">
      <c r="A351" s="6">
        <v>75</v>
      </c>
      <c r="B351" s="34" t="s">
        <v>298</v>
      </c>
      <c r="C351" s="34">
        <v>2004</v>
      </c>
      <c r="D351" s="34" t="s">
        <v>309</v>
      </c>
    </row>
    <row r="352" spans="1:4" x14ac:dyDescent="0.2">
      <c r="A352" s="35">
        <v>76</v>
      </c>
      <c r="B352" s="18" t="s">
        <v>150</v>
      </c>
      <c r="C352" s="18">
        <v>2009</v>
      </c>
      <c r="D352" s="18" t="s">
        <v>232</v>
      </c>
    </row>
    <row r="353" spans="1:4" x14ac:dyDescent="0.2">
      <c r="A353" s="6">
        <v>77</v>
      </c>
      <c r="B353" s="34" t="s">
        <v>303</v>
      </c>
      <c r="C353" s="34">
        <v>2005</v>
      </c>
      <c r="D353" s="34" t="s">
        <v>92</v>
      </c>
    </row>
    <row r="354" spans="1:4" x14ac:dyDescent="0.2">
      <c r="A354" s="35">
        <v>78</v>
      </c>
      <c r="B354" s="21" t="s">
        <v>145</v>
      </c>
      <c r="C354" s="34">
        <v>2006</v>
      </c>
      <c r="D354" s="34" t="s">
        <v>80</v>
      </c>
    </row>
    <row r="355" spans="1:4" x14ac:dyDescent="0.2">
      <c r="A355" s="6">
        <v>79</v>
      </c>
      <c r="B355" s="18" t="s">
        <v>127</v>
      </c>
      <c r="C355" s="18">
        <v>2009</v>
      </c>
      <c r="D355" s="18" t="s">
        <v>66</v>
      </c>
    </row>
    <row r="356" spans="1:4" x14ac:dyDescent="0.2">
      <c r="A356" s="35">
        <v>80</v>
      </c>
      <c r="B356" s="34" t="s">
        <v>229</v>
      </c>
      <c r="C356" s="34">
        <v>2008</v>
      </c>
      <c r="D356" s="34" t="s">
        <v>92</v>
      </c>
    </row>
    <row r="357" spans="1:4" x14ac:dyDescent="0.2">
      <c r="A357" s="6">
        <v>80</v>
      </c>
      <c r="B357" s="34" t="s">
        <v>135</v>
      </c>
      <c r="C357" s="34">
        <v>2006</v>
      </c>
      <c r="D357" s="34" t="s">
        <v>184</v>
      </c>
    </row>
    <row r="358" spans="1:4" x14ac:dyDescent="0.2">
      <c r="A358" s="35">
        <v>80</v>
      </c>
      <c r="B358" s="34" t="s">
        <v>128</v>
      </c>
      <c r="C358" s="34">
        <v>2009</v>
      </c>
      <c r="D358" s="34" t="s">
        <v>66</v>
      </c>
    </row>
    <row r="359" spans="1:4" x14ac:dyDescent="0.2">
      <c r="A359" s="6">
        <v>80</v>
      </c>
      <c r="B359" s="18" t="s">
        <v>197</v>
      </c>
      <c r="C359" s="18">
        <v>2007</v>
      </c>
      <c r="D359" s="18" t="s">
        <v>21</v>
      </c>
    </row>
    <row r="360" spans="1:4" x14ac:dyDescent="0.2">
      <c r="A360" s="35">
        <v>80</v>
      </c>
      <c r="B360" s="18" t="s">
        <v>257</v>
      </c>
      <c r="C360" s="18">
        <v>2006</v>
      </c>
      <c r="D360" s="18" t="s">
        <v>318</v>
      </c>
    </row>
    <row r="361" spans="1:4" x14ac:dyDescent="0.2">
      <c r="A361" s="6">
        <v>80</v>
      </c>
      <c r="B361" s="34" t="s">
        <v>305</v>
      </c>
      <c r="C361" s="34">
        <v>2004</v>
      </c>
      <c r="D361" s="34" t="s">
        <v>309</v>
      </c>
    </row>
    <row r="362" spans="1:4" x14ac:dyDescent="0.2">
      <c r="A362" s="35">
        <v>86</v>
      </c>
      <c r="B362" s="34" t="s">
        <v>166</v>
      </c>
      <c r="C362" s="34">
        <v>2004</v>
      </c>
      <c r="D362" s="34" t="s">
        <v>66</v>
      </c>
    </row>
    <row r="363" spans="1:4" x14ac:dyDescent="0.2">
      <c r="A363" s="6">
        <v>86</v>
      </c>
      <c r="B363" s="34" t="s">
        <v>126</v>
      </c>
      <c r="C363" s="34">
        <v>2007</v>
      </c>
      <c r="D363" s="34" t="s">
        <v>184</v>
      </c>
    </row>
    <row r="364" spans="1:4" x14ac:dyDescent="0.2">
      <c r="A364" s="6">
        <v>86</v>
      </c>
      <c r="B364" s="34" t="s">
        <v>260</v>
      </c>
      <c r="C364" s="34">
        <v>2005</v>
      </c>
      <c r="D364" s="34" t="s">
        <v>318</v>
      </c>
    </row>
    <row r="365" spans="1:4" x14ac:dyDescent="0.2">
      <c r="A365" s="35">
        <v>86</v>
      </c>
      <c r="B365" s="34" t="s">
        <v>307</v>
      </c>
      <c r="C365" s="34">
        <v>2005</v>
      </c>
      <c r="D365" s="34" t="s">
        <v>92</v>
      </c>
    </row>
    <row r="366" spans="1:4" x14ac:dyDescent="0.2">
      <c r="A366" s="6">
        <v>86</v>
      </c>
      <c r="B366" s="34" t="s">
        <v>308</v>
      </c>
      <c r="C366" s="34">
        <v>2004</v>
      </c>
      <c r="D366" s="34" t="s">
        <v>92</v>
      </c>
    </row>
    <row r="367" spans="1:4" x14ac:dyDescent="0.2">
      <c r="A367" s="6">
        <v>91</v>
      </c>
      <c r="B367" s="34" t="s">
        <v>136</v>
      </c>
      <c r="C367" s="34">
        <v>2006</v>
      </c>
      <c r="D367" s="34" t="s">
        <v>184</v>
      </c>
    </row>
    <row r="368" spans="1:4" x14ac:dyDescent="0.2">
      <c r="A368" s="35">
        <v>91</v>
      </c>
      <c r="B368" s="29" t="s">
        <v>274</v>
      </c>
      <c r="C368" s="29">
        <v>2009</v>
      </c>
      <c r="D368" s="29" t="s">
        <v>66</v>
      </c>
    </row>
    <row r="369" spans="1:4" x14ac:dyDescent="0.2">
      <c r="A369" s="35">
        <v>91</v>
      </c>
      <c r="B369" s="34" t="s">
        <v>201</v>
      </c>
      <c r="C369" s="34">
        <v>2008</v>
      </c>
      <c r="D369" s="34" t="s">
        <v>66</v>
      </c>
    </row>
    <row r="370" spans="1:4" x14ac:dyDescent="0.2">
      <c r="A370" s="35">
        <v>94</v>
      </c>
      <c r="B370" s="34" t="s">
        <v>161</v>
      </c>
      <c r="C370" s="34">
        <v>2004</v>
      </c>
      <c r="D370" s="34" t="s">
        <v>94</v>
      </c>
    </row>
    <row r="371" spans="1:4" x14ac:dyDescent="0.2">
      <c r="A371" s="35">
        <v>94</v>
      </c>
      <c r="B371" s="34" t="s">
        <v>230</v>
      </c>
      <c r="C371" s="34">
        <v>2006</v>
      </c>
      <c r="D371" s="34" t="s">
        <v>119</v>
      </c>
    </row>
    <row r="372" spans="1:4" x14ac:dyDescent="0.2">
      <c r="A372" s="35">
        <v>96</v>
      </c>
      <c r="B372" s="21" t="s">
        <v>156</v>
      </c>
      <c r="C372" s="34">
        <v>2006</v>
      </c>
      <c r="D372" s="29" t="s">
        <v>119</v>
      </c>
    </row>
    <row r="373" spans="1:4" x14ac:dyDescent="0.2">
      <c r="A373" s="35">
        <v>96</v>
      </c>
      <c r="B373" s="34" t="s">
        <v>306</v>
      </c>
      <c r="C373" s="34">
        <v>2005</v>
      </c>
      <c r="D373" s="34" t="s">
        <v>66</v>
      </c>
    </row>
    <row r="374" spans="1:4" x14ac:dyDescent="0.2">
      <c r="A374" s="35">
        <v>98</v>
      </c>
      <c r="B374" s="34" t="s">
        <v>115</v>
      </c>
      <c r="C374" s="34">
        <v>2008</v>
      </c>
      <c r="D374" s="34" t="s">
        <v>119</v>
      </c>
    </row>
    <row r="375" spans="1:4" x14ac:dyDescent="0.2">
      <c r="A375" s="35">
        <v>99</v>
      </c>
      <c r="B375" s="34" t="s">
        <v>159</v>
      </c>
      <c r="C375" s="34">
        <v>2004</v>
      </c>
      <c r="D375" s="34" t="s">
        <v>94</v>
      </c>
    </row>
    <row r="376" spans="1:4" x14ac:dyDescent="0.2">
      <c r="A376" s="35">
        <v>100</v>
      </c>
      <c r="B376" s="34" t="s">
        <v>214</v>
      </c>
      <c r="C376" s="34">
        <v>2007</v>
      </c>
      <c r="D376" s="34" t="s">
        <v>119</v>
      </c>
    </row>
    <row r="377" spans="1:4" x14ac:dyDescent="0.2">
      <c r="A377" s="6">
        <v>100</v>
      </c>
      <c r="B377" s="34" t="s">
        <v>123</v>
      </c>
      <c r="C377" s="34">
        <v>2004</v>
      </c>
      <c r="D377" s="18" t="s">
        <v>119</v>
      </c>
    </row>
    <row r="378" spans="1:4" x14ac:dyDescent="0.2">
      <c r="A378" s="6">
        <v>100</v>
      </c>
      <c r="B378" s="42" t="s">
        <v>157</v>
      </c>
      <c r="C378" s="18">
        <v>2006</v>
      </c>
      <c r="D378" s="18" t="s">
        <v>94</v>
      </c>
    </row>
    <row r="379" spans="1:4" s="25" customFormat="1" x14ac:dyDescent="0.2">
      <c r="A379" s="35"/>
      <c r="B379" s="34"/>
      <c r="C379" s="34"/>
      <c r="D379" s="34"/>
    </row>
    <row r="380" spans="1:4" s="25" customFormat="1" ht="15.75" x14ac:dyDescent="0.25">
      <c r="B380" s="14" t="s">
        <v>28</v>
      </c>
      <c r="C380" s="30"/>
      <c r="D380" s="26"/>
    </row>
    <row r="381" spans="1:4" s="25" customFormat="1" x14ac:dyDescent="0.2">
      <c r="B381" s="34" t="s">
        <v>0</v>
      </c>
      <c r="C381" s="34" t="s">
        <v>1</v>
      </c>
      <c r="D381" s="34" t="s">
        <v>2</v>
      </c>
    </row>
    <row r="382" spans="1:4" s="25" customFormat="1" x14ac:dyDescent="0.2">
      <c r="A382" s="35">
        <v>1</v>
      </c>
      <c r="B382" s="35" t="s">
        <v>53</v>
      </c>
      <c r="C382" s="35">
        <v>2006</v>
      </c>
      <c r="D382" s="35" t="s">
        <v>119</v>
      </c>
    </row>
    <row r="383" spans="1:4" s="25" customFormat="1" x14ac:dyDescent="0.2">
      <c r="A383" s="6">
        <v>2</v>
      </c>
      <c r="B383" s="35" t="s">
        <v>46</v>
      </c>
      <c r="C383" s="35">
        <v>2005</v>
      </c>
      <c r="D383" s="35" t="s">
        <v>21</v>
      </c>
    </row>
    <row r="384" spans="1:4" s="25" customFormat="1" x14ac:dyDescent="0.2">
      <c r="A384" s="35">
        <v>3</v>
      </c>
      <c r="B384" s="15" t="s">
        <v>38</v>
      </c>
      <c r="C384" s="15">
        <v>2005</v>
      </c>
      <c r="D384" s="15" t="s">
        <v>119</v>
      </c>
    </row>
    <row r="385" spans="1:4" s="25" customFormat="1" x14ac:dyDescent="0.2">
      <c r="A385" s="6">
        <v>4</v>
      </c>
      <c r="B385" s="35" t="s">
        <v>48</v>
      </c>
      <c r="C385" s="35">
        <v>2004</v>
      </c>
      <c r="D385" s="35" t="s">
        <v>119</v>
      </c>
    </row>
    <row r="386" spans="1:4" s="25" customFormat="1" x14ac:dyDescent="0.2">
      <c r="A386" s="6">
        <v>5</v>
      </c>
      <c r="B386" s="35" t="s">
        <v>52</v>
      </c>
      <c r="C386" s="35">
        <v>2005</v>
      </c>
      <c r="D386" s="35" t="s">
        <v>66</v>
      </c>
    </row>
    <row r="387" spans="1:4" s="25" customFormat="1" x14ac:dyDescent="0.2">
      <c r="A387" s="6">
        <v>6</v>
      </c>
      <c r="B387" s="35" t="s">
        <v>71</v>
      </c>
      <c r="C387" s="35">
        <v>2006</v>
      </c>
      <c r="D387" s="35" t="s">
        <v>66</v>
      </c>
    </row>
    <row r="388" spans="1:4" s="25" customFormat="1" x14ac:dyDescent="0.2">
      <c r="A388" s="35">
        <v>7</v>
      </c>
      <c r="B388" s="34" t="s">
        <v>49</v>
      </c>
      <c r="C388" s="34">
        <v>2007</v>
      </c>
      <c r="D388" s="34" t="s">
        <v>21</v>
      </c>
    </row>
    <row r="389" spans="1:4" s="25" customFormat="1" x14ac:dyDescent="0.2">
      <c r="A389" s="6">
        <v>8</v>
      </c>
      <c r="B389" s="34" t="s">
        <v>96</v>
      </c>
      <c r="C389" s="34">
        <v>2005</v>
      </c>
      <c r="D389" s="34" t="s">
        <v>78</v>
      </c>
    </row>
    <row r="390" spans="1:4" s="25" customFormat="1" x14ac:dyDescent="0.2">
      <c r="A390" s="6">
        <v>9</v>
      </c>
      <c r="B390" s="34" t="s">
        <v>102</v>
      </c>
      <c r="C390" s="34">
        <v>2005</v>
      </c>
      <c r="D390" s="34" t="s">
        <v>66</v>
      </c>
    </row>
    <row r="391" spans="1:4" s="25" customFormat="1" x14ac:dyDescent="0.2">
      <c r="A391" s="35">
        <v>10</v>
      </c>
      <c r="B391" s="34" t="s">
        <v>120</v>
      </c>
      <c r="C391" s="34">
        <v>2004</v>
      </c>
      <c r="D391" s="34" t="s">
        <v>80</v>
      </c>
    </row>
    <row r="392" spans="1:4" s="25" customFormat="1" x14ac:dyDescent="0.2">
      <c r="A392" s="35">
        <v>11</v>
      </c>
      <c r="B392" s="34" t="s">
        <v>63</v>
      </c>
      <c r="C392" s="34">
        <v>2006</v>
      </c>
      <c r="D392" s="34" t="s">
        <v>78</v>
      </c>
    </row>
    <row r="393" spans="1:4" s="25" customFormat="1" x14ac:dyDescent="0.2">
      <c r="A393" s="6">
        <v>12</v>
      </c>
      <c r="B393" s="34" t="s">
        <v>151</v>
      </c>
      <c r="C393" s="34">
        <v>2004</v>
      </c>
      <c r="D393" s="34" t="s">
        <v>21</v>
      </c>
    </row>
    <row r="394" spans="1:4" s="25" customFormat="1" x14ac:dyDescent="0.2">
      <c r="A394" s="35">
        <v>13</v>
      </c>
      <c r="B394" s="34" t="s">
        <v>93</v>
      </c>
      <c r="C394" s="34">
        <v>2005</v>
      </c>
      <c r="D394" s="34" t="s">
        <v>246</v>
      </c>
    </row>
    <row r="395" spans="1:4" s="25" customFormat="1" x14ac:dyDescent="0.2">
      <c r="A395" s="6">
        <v>14</v>
      </c>
      <c r="B395" s="34" t="s">
        <v>39</v>
      </c>
      <c r="C395" s="34">
        <v>2005</v>
      </c>
      <c r="D395" s="34" t="s">
        <v>119</v>
      </c>
    </row>
    <row r="396" spans="1:4" s="25" customFormat="1" x14ac:dyDescent="0.2">
      <c r="A396" s="35">
        <v>15</v>
      </c>
      <c r="B396" s="34" t="s">
        <v>153</v>
      </c>
      <c r="C396" s="34">
        <v>2004</v>
      </c>
      <c r="D396" s="34" t="s">
        <v>66</v>
      </c>
    </row>
    <row r="397" spans="1:4" s="25" customFormat="1" x14ac:dyDescent="0.2">
      <c r="A397" s="6">
        <v>16</v>
      </c>
      <c r="B397" s="18" t="s">
        <v>103</v>
      </c>
      <c r="C397" s="18">
        <v>2004</v>
      </c>
      <c r="D397" s="18" t="s">
        <v>119</v>
      </c>
    </row>
    <row r="398" spans="1:4" s="25" customFormat="1" x14ac:dyDescent="0.2">
      <c r="A398" s="35">
        <v>17</v>
      </c>
      <c r="B398" s="18" t="s">
        <v>122</v>
      </c>
      <c r="C398" s="18">
        <v>2004</v>
      </c>
      <c r="D398" s="26" t="s">
        <v>119</v>
      </c>
    </row>
    <row r="399" spans="1:4" s="25" customFormat="1" x14ac:dyDescent="0.2">
      <c r="A399" s="6">
        <v>18</v>
      </c>
      <c r="B399" s="34" t="s">
        <v>188</v>
      </c>
      <c r="C399" s="34">
        <v>2004</v>
      </c>
      <c r="D399" s="34" t="s">
        <v>119</v>
      </c>
    </row>
    <row r="400" spans="1:4" s="25" customFormat="1" x14ac:dyDescent="0.2">
      <c r="A400" s="35">
        <v>19</v>
      </c>
      <c r="B400" s="21" t="s">
        <v>106</v>
      </c>
      <c r="C400" s="34">
        <v>2005</v>
      </c>
      <c r="D400" s="34" t="s">
        <v>119</v>
      </c>
    </row>
    <row r="401" spans="1:4" s="25" customFormat="1" x14ac:dyDescent="0.2">
      <c r="A401" s="35">
        <v>20</v>
      </c>
      <c r="B401" s="34" t="s">
        <v>155</v>
      </c>
      <c r="C401" s="34">
        <v>2004</v>
      </c>
      <c r="D401" s="34" t="s">
        <v>119</v>
      </c>
    </row>
    <row r="402" spans="1:4" s="25" customFormat="1" x14ac:dyDescent="0.2">
      <c r="A402" s="6">
        <v>21</v>
      </c>
      <c r="B402" s="34" t="s">
        <v>216</v>
      </c>
      <c r="C402" s="34">
        <v>2005</v>
      </c>
      <c r="D402" s="34" t="s">
        <v>78</v>
      </c>
    </row>
    <row r="403" spans="1:4" s="25" customFormat="1" x14ac:dyDescent="0.2">
      <c r="A403" s="6">
        <v>22</v>
      </c>
      <c r="B403" s="34" t="s">
        <v>97</v>
      </c>
      <c r="C403" s="34">
        <v>2005</v>
      </c>
      <c r="D403" s="34" t="s">
        <v>78</v>
      </c>
    </row>
    <row r="404" spans="1:4" s="25" customFormat="1" x14ac:dyDescent="0.2">
      <c r="A404" s="6">
        <v>23</v>
      </c>
      <c r="B404" s="34" t="s">
        <v>98</v>
      </c>
      <c r="C404" s="34">
        <v>2006</v>
      </c>
      <c r="D404" s="34" t="s">
        <v>21</v>
      </c>
    </row>
    <row r="405" spans="1:4" s="25" customFormat="1" x14ac:dyDescent="0.2">
      <c r="A405" s="35">
        <v>24</v>
      </c>
      <c r="B405" s="34" t="s">
        <v>60</v>
      </c>
      <c r="C405" s="34">
        <v>2005</v>
      </c>
      <c r="D405" s="34" t="s">
        <v>66</v>
      </c>
    </row>
    <row r="406" spans="1:4" s="25" customFormat="1" x14ac:dyDescent="0.2">
      <c r="A406" s="6">
        <v>25</v>
      </c>
      <c r="B406" s="34" t="s">
        <v>81</v>
      </c>
      <c r="C406" s="34">
        <v>2007</v>
      </c>
      <c r="D406" s="34" t="s">
        <v>78</v>
      </c>
    </row>
    <row r="407" spans="1:4" s="25" customFormat="1" x14ac:dyDescent="0.2">
      <c r="A407" s="35">
        <v>26</v>
      </c>
      <c r="B407" s="34" t="s">
        <v>178</v>
      </c>
      <c r="C407" s="34">
        <v>2005</v>
      </c>
      <c r="D407" s="34" t="s">
        <v>21</v>
      </c>
    </row>
    <row r="408" spans="1:4" s="25" customFormat="1" x14ac:dyDescent="0.2">
      <c r="A408" s="6">
        <v>27</v>
      </c>
      <c r="B408" s="31" t="s">
        <v>86</v>
      </c>
      <c r="C408" s="31">
        <v>2007</v>
      </c>
      <c r="D408" s="31" t="s">
        <v>119</v>
      </c>
    </row>
    <row r="409" spans="1:4" s="25" customFormat="1" x14ac:dyDescent="0.2">
      <c r="A409" s="35">
        <v>28</v>
      </c>
      <c r="B409" s="34" t="s">
        <v>241</v>
      </c>
      <c r="C409" s="34">
        <v>2005</v>
      </c>
      <c r="D409" s="34" t="s">
        <v>66</v>
      </c>
    </row>
    <row r="410" spans="1:4" s="25" customFormat="1" x14ac:dyDescent="0.2">
      <c r="A410" s="6">
        <v>29</v>
      </c>
      <c r="B410" s="34" t="s">
        <v>152</v>
      </c>
      <c r="C410" s="34">
        <v>2004</v>
      </c>
      <c r="D410" s="34" t="s">
        <v>246</v>
      </c>
    </row>
    <row r="411" spans="1:4" s="25" customFormat="1" x14ac:dyDescent="0.2">
      <c r="A411" s="35">
        <v>30</v>
      </c>
      <c r="B411" s="18" t="s">
        <v>189</v>
      </c>
      <c r="C411" s="18">
        <v>2004</v>
      </c>
      <c r="D411" s="18" t="s">
        <v>318</v>
      </c>
    </row>
    <row r="412" spans="1:4" s="25" customFormat="1" x14ac:dyDescent="0.2">
      <c r="A412" s="6">
        <v>31</v>
      </c>
      <c r="B412" s="34" t="s">
        <v>61</v>
      </c>
      <c r="C412" s="34">
        <v>2005</v>
      </c>
      <c r="D412" s="34" t="s">
        <v>66</v>
      </c>
    </row>
    <row r="413" spans="1:4" s="25" customFormat="1" x14ac:dyDescent="0.2">
      <c r="A413" s="6">
        <v>32</v>
      </c>
      <c r="B413" s="21" t="s">
        <v>121</v>
      </c>
      <c r="C413" s="34">
        <v>2004</v>
      </c>
      <c r="D413" s="34" t="s">
        <v>80</v>
      </c>
    </row>
    <row r="414" spans="1:4" s="25" customFormat="1" x14ac:dyDescent="0.2">
      <c r="A414" s="6">
        <v>33</v>
      </c>
      <c r="B414" s="34" t="s">
        <v>180</v>
      </c>
      <c r="C414" s="34">
        <v>2005</v>
      </c>
      <c r="D414" s="34" t="s">
        <v>237</v>
      </c>
    </row>
    <row r="415" spans="1:4" s="25" customFormat="1" x14ac:dyDescent="0.2">
      <c r="A415" s="6">
        <v>34</v>
      </c>
      <c r="B415" s="18" t="s">
        <v>251</v>
      </c>
      <c r="C415" s="18">
        <v>2006</v>
      </c>
      <c r="D415" s="18" t="s">
        <v>66</v>
      </c>
    </row>
    <row r="416" spans="1:4" s="25" customFormat="1" x14ac:dyDescent="0.2">
      <c r="A416" s="6">
        <v>35</v>
      </c>
      <c r="B416" s="18" t="s">
        <v>84</v>
      </c>
      <c r="C416" s="18">
        <v>2007</v>
      </c>
      <c r="D416" s="18" t="s">
        <v>119</v>
      </c>
    </row>
    <row r="417" spans="1:4" s="25" customFormat="1" x14ac:dyDescent="0.2">
      <c r="A417" s="6">
        <v>36</v>
      </c>
      <c r="B417" s="34" t="s">
        <v>142</v>
      </c>
      <c r="C417" s="34">
        <v>2006</v>
      </c>
      <c r="D417" s="34" t="s">
        <v>78</v>
      </c>
    </row>
    <row r="418" spans="1:4" s="25" customFormat="1" x14ac:dyDescent="0.2">
      <c r="A418" s="6">
        <v>37</v>
      </c>
      <c r="B418" s="34" t="s">
        <v>243</v>
      </c>
      <c r="C418" s="34">
        <v>2005</v>
      </c>
      <c r="D418" s="34" t="s">
        <v>119</v>
      </c>
    </row>
    <row r="419" spans="1:4" s="25" customFormat="1" x14ac:dyDescent="0.2">
      <c r="A419" s="6">
        <v>38</v>
      </c>
      <c r="B419" s="34" t="s">
        <v>163</v>
      </c>
      <c r="C419" s="34">
        <v>2005</v>
      </c>
      <c r="D419" s="34" t="s">
        <v>66</v>
      </c>
    </row>
    <row r="420" spans="1:4" s="25" customFormat="1" x14ac:dyDescent="0.2">
      <c r="A420" s="6">
        <v>39</v>
      </c>
      <c r="B420" s="34" t="s">
        <v>196</v>
      </c>
      <c r="C420" s="34">
        <v>2007</v>
      </c>
      <c r="D420" s="34" t="s">
        <v>119</v>
      </c>
    </row>
    <row r="421" spans="1:4" s="25" customFormat="1" x14ac:dyDescent="0.2">
      <c r="A421" s="6">
        <v>40</v>
      </c>
      <c r="B421" s="34" t="s">
        <v>162</v>
      </c>
      <c r="C421" s="34">
        <v>2004</v>
      </c>
      <c r="D421" s="34" t="s">
        <v>246</v>
      </c>
    </row>
    <row r="422" spans="1:4" s="25" customFormat="1" x14ac:dyDescent="0.2">
      <c r="A422" s="6">
        <v>41</v>
      </c>
      <c r="B422" s="34" t="s">
        <v>140</v>
      </c>
      <c r="C422" s="34">
        <v>2006</v>
      </c>
      <c r="D422" s="34" t="s">
        <v>246</v>
      </c>
    </row>
    <row r="423" spans="1:4" s="25" customFormat="1" x14ac:dyDescent="0.2">
      <c r="A423" s="6">
        <v>42</v>
      </c>
      <c r="B423" s="34" t="s">
        <v>281</v>
      </c>
      <c r="C423" s="34">
        <v>2006</v>
      </c>
      <c r="D423" s="34" t="s">
        <v>246</v>
      </c>
    </row>
    <row r="424" spans="1:4" s="25" customFormat="1" x14ac:dyDescent="0.2">
      <c r="A424" s="6">
        <v>43</v>
      </c>
      <c r="B424" s="34" t="s">
        <v>256</v>
      </c>
      <c r="C424" s="34">
        <v>2005</v>
      </c>
      <c r="D424" s="34" t="s">
        <v>318</v>
      </c>
    </row>
    <row r="425" spans="1:4" s="25" customFormat="1" x14ac:dyDescent="0.2">
      <c r="A425" s="6">
        <v>44</v>
      </c>
      <c r="B425" s="34" t="s">
        <v>88</v>
      </c>
      <c r="C425" s="34">
        <v>2008</v>
      </c>
      <c r="D425" s="34" t="s">
        <v>21</v>
      </c>
    </row>
    <row r="426" spans="1:4" s="25" customFormat="1" x14ac:dyDescent="0.2">
      <c r="A426" s="6">
        <v>45</v>
      </c>
      <c r="B426" s="34" t="s">
        <v>108</v>
      </c>
      <c r="C426" s="34">
        <v>2006</v>
      </c>
      <c r="D426" s="34" t="s">
        <v>246</v>
      </c>
    </row>
    <row r="427" spans="1:4" s="25" customFormat="1" x14ac:dyDescent="0.2">
      <c r="A427" s="6">
        <v>46</v>
      </c>
      <c r="B427" s="34" t="s">
        <v>64</v>
      </c>
      <c r="C427" s="34">
        <v>2005</v>
      </c>
      <c r="D427" s="34" t="s">
        <v>66</v>
      </c>
    </row>
    <row r="428" spans="1:4" s="25" customFormat="1" x14ac:dyDescent="0.2">
      <c r="A428" s="6">
        <v>47</v>
      </c>
      <c r="B428" s="34" t="s">
        <v>104</v>
      </c>
      <c r="C428" s="34">
        <v>2006</v>
      </c>
      <c r="D428" s="34" t="s">
        <v>80</v>
      </c>
    </row>
    <row r="429" spans="1:4" s="25" customFormat="1" x14ac:dyDescent="0.2">
      <c r="A429" s="6">
        <v>48</v>
      </c>
      <c r="B429" s="34" t="s">
        <v>144</v>
      </c>
      <c r="C429" s="34">
        <v>2006</v>
      </c>
      <c r="D429" s="34" t="s">
        <v>184</v>
      </c>
    </row>
    <row r="430" spans="1:4" s="25" customFormat="1" x14ac:dyDescent="0.2">
      <c r="A430" s="6">
        <v>49</v>
      </c>
      <c r="B430" s="34" t="s">
        <v>301</v>
      </c>
      <c r="C430" s="34">
        <v>2004</v>
      </c>
      <c r="D430" s="34" t="s">
        <v>92</v>
      </c>
    </row>
    <row r="431" spans="1:4" s="25" customFormat="1" x14ac:dyDescent="0.2">
      <c r="A431" s="6">
        <v>50</v>
      </c>
      <c r="B431" s="34" t="s">
        <v>76</v>
      </c>
      <c r="C431" s="34">
        <v>2008</v>
      </c>
      <c r="D431" s="34" t="s">
        <v>119</v>
      </c>
    </row>
    <row r="432" spans="1:4" s="25" customFormat="1" x14ac:dyDescent="0.2">
      <c r="A432" s="6">
        <v>51</v>
      </c>
      <c r="B432" s="34" t="s">
        <v>222</v>
      </c>
      <c r="C432" s="34">
        <v>2004</v>
      </c>
      <c r="D432" s="34" t="s">
        <v>132</v>
      </c>
    </row>
    <row r="433" spans="1:4" s="25" customFormat="1" x14ac:dyDescent="0.2">
      <c r="A433" s="6">
        <v>51</v>
      </c>
      <c r="B433" s="34" t="s">
        <v>182</v>
      </c>
      <c r="C433" s="34">
        <v>2005</v>
      </c>
      <c r="D433" s="34" t="s">
        <v>237</v>
      </c>
    </row>
    <row r="434" spans="1:4" s="25" customFormat="1" x14ac:dyDescent="0.2">
      <c r="A434" s="6">
        <v>51</v>
      </c>
      <c r="B434" s="34" t="s">
        <v>255</v>
      </c>
      <c r="C434" s="34">
        <v>2004</v>
      </c>
      <c r="D434" s="34" t="s">
        <v>132</v>
      </c>
    </row>
    <row r="435" spans="1:4" s="25" customFormat="1" x14ac:dyDescent="0.2">
      <c r="A435" s="6">
        <v>54</v>
      </c>
      <c r="B435" s="34" t="s">
        <v>143</v>
      </c>
      <c r="C435" s="34">
        <v>2006</v>
      </c>
      <c r="D435" s="34" t="s">
        <v>228</v>
      </c>
    </row>
    <row r="436" spans="1:4" s="25" customFormat="1" x14ac:dyDescent="0.2">
      <c r="A436" s="6">
        <v>55</v>
      </c>
      <c r="B436" s="34" t="s">
        <v>239</v>
      </c>
      <c r="C436" s="34">
        <v>2005</v>
      </c>
      <c r="D436" s="34" t="s">
        <v>119</v>
      </c>
    </row>
    <row r="437" spans="1:4" s="25" customFormat="1" x14ac:dyDescent="0.2">
      <c r="A437" s="6">
        <v>56</v>
      </c>
      <c r="B437" s="34" t="s">
        <v>240</v>
      </c>
      <c r="C437" s="34">
        <v>2005</v>
      </c>
      <c r="D437" s="34" t="s">
        <v>80</v>
      </c>
    </row>
    <row r="438" spans="1:4" s="25" customFormat="1" x14ac:dyDescent="0.2">
      <c r="A438" s="6">
        <v>57</v>
      </c>
      <c r="B438" s="34" t="s">
        <v>147</v>
      </c>
      <c r="C438" s="34">
        <v>2006</v>
      </c>
      <c r="D438" s="34" t="s">
        <v>94</v>
      </c>
    </row>
    <row r="439" spans="1:4" s="25" customFormat="1" x14ac:dyDescent="0.2">
      <c r="A439" s="6">
        <v>58</v>
      </c>
      <c r="B439" s="34" t="s">
        <v>238</v>
      </c>
      <c r="C439" s="34">
        <v>2005</v>
      </c>
      <c r="D439" s="34" t="s">
        <v>119</v>
      </c>
    </row>
    <row r="440" spans="1:4" s="25" customFormat="1" x14ac:dyDescent="0.2">
      <c r="A440" s="6">
        <v>59</v>
      </c>
      <c r="B440" s="34" t="s">
        <v>77</v>
      </c>
      <c r="C440" s="34">
        <v>2006</v>
      </c>
      <c r="D440" s="34" t="s">
        <v>78</v>
      </c>
    </row>
    <row r="441" spans="1:4" s="25" customFormat="1" x14ac:dyDescent="0.2">
      <c r="A441" s="6">
        <v>60</v>
      </c>
      <c r="B441" s="34" t="s">
        <v>258</v>
      </c>
      <c r="C441" s="34">
        <v>2005</v>
      </c>
      <c r="D441" s="34" t="s">
        <v>228</v>
      </c>
    </row>
    <row r="442" spans="1:4" s="25" customFormat="1" x14ac:dyDescent="0.2">
      <c r="A442" s="6">
        <v>61</v>
      </c>
      <c r="B442" s="34" t="s">
        <v>302</v>
      </c>
      <c r="C442" s="34">
        <v>2004</v>
      </c>
      <c r="D442" s="34" t="s">
        <v>92</v>
      </c>
    </row>
    <row r="443" spans="1:4" s="25" customFormat="1" x14ac:dyDescent="0.2">
      <c r="A443" s="6">
        <v>62</v>
      </c>
      <c r="B443" s="34" t="s">
        <v>183</v>
      </c>
      <c r="C443" s="34">
        <v>2007</v>
      </c>
      <c r="D443" s="34" t="s">
        <v>21</v>
      </c>
    </row>
    <row r="444" spans="1:4" s="25" customFormat="1" x14ac:dyDescent="0.2">
      <c r="A444" s="6">
        <v>63</v>
      </c>
      <c r="B444" s="18" t="s">
        <v>298</v>
      </c>
      <c r="C444" s="18">
        <v>2004</v>
      </c>
      <c r="D444" s="18" t="s">
        <v>309</v>
      </c>
    </row>
    <row r="445" spans="1:4" s="25" customFormat="1" x14ac:dyDescent="0.2">
      <c r="A445" s="6">
        <v>64</v>
      </c>
      <c r="B445" s="34" t="s">
        <v>150</v>
      </c>
      <c r="C445" s="34">
        <v>2009</v>
      </c>
      <c r="D445" s="34" t="s">
        <v>232</v>
      </c>
    </row>
    <row r="446" spans="1:4" s="25" customFormat="1" x14ac:dyDescent="0.2">
      <c r="A446" s="6">
        <v>65</v>
      </c>
      <c r="B446" s="34" t="s">
        <v>303</v>
      </c>
      <c r="C446" s="34">
        <v>2005</v>
      </c>
      <c r="D446" s="34" t="s">
        <v>92</v>
      </c>
    </row>
    <row r="447" spans="1:4" s="25" customFormat="1" x14ac:dyDescent="0.2">
      <c r="A447" s="6">
        <v>66</v>
      </c>
      <c r="B447" s="34" t="s">
        <v>145</v>
      </c>
      <c r="C447" s="34">
        <v>2006</v>
      </c>
      <c r="D447" s="34" t="s">
        <v>80</v>
      </c>
    </row>
    <row r="448" spans="1:4" s="25" customFormat="1" x14ac:dyDescent="0.2">
      <c r="A448" s="6">
        <v>67</v>
      </c>
      <c r="B448" s="34" t="s">
        <v>127</v>
      </c>
      <c r="C448" s="34">
        <v>2009</v>
      </c>
      <c r="D448" s="34" t="s">
        <v>66</v>
      </c>
    </row>
    <row r="449" spans="1:4" s="25" customFormat="1" x14ac:dyDescent="0.2">
      <c r="A449" s="6">
        <v>68</v>
      </c>
      <c r="B449" s="34" t="s">
        <v>229</v>
      </c>
      <c r="C449" s="34">
        <v>2008</v>
      </c>
      <c r="D449" s="34" t="s">
        <v>92</v>
      </c>
    </row>
    <row r="450" spans="1:4" s="25" customFormat="1" x14ac:dyDescent="0.2">
      <c r="A450" s="6">
        <v>68</v>
      </c>
      <c r="B450" s="34" t="s">
        <v>128</v>
      </c>
      <c r="C450" s="34">
        <v>2009</v>
      </c>
      <c r="D450" s="34" t="s">
        <v>66</v>
      </c>
    </row>
    <row r="451" spans="1:4" s="25" customFormat="1" x14ac:dyDescent="0.2">
      <c r="A451" s="6">
        <v>68</v>
      </c>
      <c r="B451" s="34" t="s">
        <v>257</v>
      </c>
      <c r="C451" s="34">
        <v>2006</v>
      </c>
      <c r="D451" s="34" t="s">
        <v>318</v>
      </c>
    </row>
    <row r="452" spans="1:4" s="25" customFormat="1" x14ac:dyDescent="0.2">
      <c r="A452" s="6">
        <v>68</v>
      </c>
      <c r="B452" s="31" t="s">
        <v>305</v>
      </c>
      <c r="C452" s="31">
        <v>2004</v>
      </c>
      <c r="D452" s="34" t="s">
        <v>309</v>
      </c>
    </row>
    <row r="453" spans="1:4" s="25" customFormat="1" x14ac:dyDescent="0.2">
      <c r="A453" s="35">
        <v>72</v>
      </c>
      <c r="B453" s="34" t="s">
        <v>166</v>
      </c>
      <c r="C453" s="34">
        <v>2004</v>
      </c>
      <c r="D453" s="34" t="s">
        <v>66</v>
      </c>
    </row>
    <row r="454" spans="1:4" s="25" customFormat="1" x14ac:dyDescent="0.2">
      <c r="A454" s="6">
        <v>72</v>
      </c>
      <c r="B454" s="31" t="s">
        <v>126</v>
      </c>
      <c r="C454" s="31">
        <v>2007</v>
      </c>
      <c r="D454" s="31" t="s">
        <v>184</v>
      </c>
    </row>
    <row r="455" spans="1:4" s="25" customFormat="1" x14ac:dyDescent="0.2">
      <c r="A455" s="35">
        <v>72</v>
      </c>
      <c r="B455" s="34" t="s">
        <v>307</v>
      </c>
      <c r="C455" s="34">
        <v>2005</v>
      </c>
      <c r="D455" s="34" t="s">
        <v>92</v>
      </c>
    </row>
    <row r="456" spans="1:4" s="25" customFormat="1" x14ac:dyDescent="0.2">
      <c r="A456" s="6">
        <v>72</v>
      </c>
      <c r="B456" s="34" t="s">
        <v>308</v>
      </c>
      <c r="C456" s="34">
        <v>2004</v>
      </c>
      <c r="D456" s="34" t="s">
        <v>92</v>
      </c>
    </row>
    <row r="457" spans="1:4" s="25" customFormat="1" x14ac:dyDescent="0.2">
      <c r="A457" s="35">
        <v>76</v>
      </c>
      <c r="B457" s="21" t="s">
        <v>274</v>
      </c>
      <c r="C457" s="34">
        <v>2009</v>
      </c>
      <c r="D457" s="29" t="s">
        <v>66</v>
      </c>
    </row>
    <row r="458" spans="1:4" s="25" customFormat="1" x14ac:dyDescent="0.2">
      <c r="A458" s="6">
        <v>76</v>
      </c>
      <c r="B458" s="34" t="s">
        <v>201</v>
      </c>
      <c r="C458" s="34">
        <v>2008</v>
      </c>
      <c r="D458" s="34" t="s">
        <v>66</v>
      </c>
    </row>
    <row r="459" spans="1:4" s="25" customFormat="1" x14ac:dyDescent="0.2">
      <c r="A459" s="6">
        <v>78</v>
      </c>
      <c r="B459" s="31" t="s">
        <v>161</v>
      </c>
      <c r="C459" s="31">
        <v>2004</v>
      </c>
      <c r="D459" s="31" t="s">
        <v>94</v>
      </c>
    </row>
    <row r="460" spans="1:4" s="25" customFormat="1" x14ac:dyDescent="0.2">
      <c r="A460" s="35">
        <v>78</v>
      </c>
      <c r="B460" s="31" t="s">
        <v>230</v>
      </c>
      <c r="C460" s="31">
        <v>2006</v>
      </c>
      <c r="D460" s="19" t="s">
        <v>119</v>
      </c>
    </row>
    <row r="461" spans="1:4" s="25" customFormat="1" x14ac:dyDescent="0.2">
      <c r="A461" s="35">
        <v>80</v>
      </c>
      <c r="B461" s="53" t="s">
        <v>156</v>
      </c>
      <c r="C461" s="19">
        <v>2006</v>
      </c>
      <c r="D461" s="19" t="s">
        <v>119</v>
      </c>
    </row>
    <row r="462" spans="1:4" s="25" customFormat="1" x14ac:dyDescent="0.2">
      <c r="A462" s="35">
        <v>80</v>
      </c>
      <c r="B462" s="34" t="s">
        <v>306</v>
      </c>
      <c r="C462" s="34">
        <v>2005</v>
      </c>
      <c r="D462" s="34" t="s">
        <v>66</v>
      </c>
    </row>
    <row r="463" spans="1:4" s="25" customFormat="1" x14ac:dyDescent="0.2">
      <c r="A463" s="35">
        <v>82</v>
      </c>
      <c r="B463" s="34" t="s">
        <v>115</v>
      </c>
      <c r="C463" s="34">
        <v>2008</v>
      </c>
      <c r="D463" s="34" t="s">
        <v>119</v>
      </c>
    </row>
    <row r="464" spans="1:4" s="25" customFormat="1" x14ac:dyDescent="0.2">
      <c r="A464" s="35">
        <v>83</v>
      </c>
      <c r="B464" s="31" t="s">
        <v>159</v>
      </c>
      <c r="C464" s="31">
        <v>2004</v>
      </c>
      <c r="D464" s="31" t="s">
        <v>94</v>
      </c>
    </row>
    <row r="465" spans="1:4" s="25" customFormat="1" x14ac:dyDescent="0.2">
      <c r="A465" s="35">
        <v>84</v>
      </c>
      <c r="B465" s="34" t="s">
        <v>214</v>
      </c>
      <c r="C465" s="34">
        <v>2007</v>
      </c>
      <c r="D465" s="34" t="s">
        <v>119</v>
      </c>
    </row>
    <row r="466" spans="1:4" s="25" customFormat="1" x14ac:dyDescent="0.2">
      <c r="A466" s="6">
        <v>84</v>
      </c>
      <c r="B466" s="34" t="s">
        <v>123</v>
      </c>
      <c r="C466" s="34">
        <v>2004</v>
      </c>
      <c r="D466" s="34" t="s">
        <v>119</v>
      </c>
    </row>
    <row r="467" spans="1:4" s="25" customFormat="1" x14ac:dyDescent="0.2">
      <c r="A467" s="6">
        <v>84</v>
      </c>
      <c r="B467" s="31" t="s">
        <v>157</v>
      </c>
      <c r="C467" s="31">
        <v>2006</v>
      </c>
      <c r="D467" s="31" t="s">
        <v>94</v>
      </c>
    </row>
    <row r="468" spans="1:4" s="25" customFormat="1" x14ac:dyDescent="0.2">
      <c r="A468" s="6"/>
      <c r="B468" s="34"/>
      <c r="C468" s="34"/>
      <c r="D468" s="34"/>
    </row>
    <row r="469" spans="1:4" ht="15.75" x14ac:dyDescent="0.25">
      <c r="A469" s="2"/>
      <c r="B469" s="14" t="s">
        <v>29</v>
      </c>
      <c r="C469" s="5"/>
      <c r="D469" s="1"/>
    </row>
    <row r="470" spans="1:4" x14ac:dyDescent="0.2">
      <c r="B470" s="9" t="s">
        <v>0</v>
      </c>
      <c r="C470" s="9" t="s">
        <v>1</v>
      </c>
      <c r="D470" s="9" t="s">
        <v>2</v>
      </c>
    </row>
    <row r="471" spans="1:4" x14ac:dyDescent="0.2">
      <c r="A471" s="6">
        <v>1</v>
      </c>
      <c r="B471" s="35" t="s">
        <v>107</v>
      </c>
      <c r="C471" s="35">
        <v>2005</v>
      </c>
      <c r="D471" s="35" t="s">
        <v>119</v>
      </c>
    </row>
    <row r="472" spans="1:4" x14ac:dyDescent="0.2">
      <c r="A472" s="6">
        <v>2</v>
      </c>
      <c r="B472" s="35" t="s">
        <v>117</v>
      </c>
      <c r="C472" s="35">
        <v>2004</v>
      </c>
      <c r="D472" s="35" t="s">
        <v>119</v>
      </c>
    </row>
    <row r="473" spans="1:4" x14ac:dyDescent="0.2">
      <c r="A473" s="6">
        <v>3</v>
      </c>
      <c r="B473" s="35" t="s">
        <v>47</v>
      </c>
      <c r="C473" s="35">
        <v>2004</v>
      </c>
      <c r="D473" s="35" t="s">
        <v>21</v>
      </c>
    </row>
    <row r="474" spans="1:4" x14ac:dyDescent="0.2">
      <c r="A474" s="6">
        <v>4</v>
      </c>
      <c r="B474" s="35" t="s">
        <v>70</v>
      </c>
      <c r="C474" s="35">
        <v>2005</v>
      </c>
      <c r="D474" s="35" t="s">
        <v>21</v>
      </c>
    </row>
    <row r="475" spans="1:4" x14ac:dyDescent="0.2">
      <c r="A475" s="6">
        <v>5</v>
      </c>
      <c r="B475" s="35" t="s">
        <v>118</v>
      </c>
      <c r="C475" s="35">
        <v>2004</v>
      </c>
      <c r="D475" s="35" t="s">
        <v>66</v>
      </c>
    </row>
    <row r="476" spans="1:4" x14ac:dyDescent="0.2">
      <c r="A476" s="6">
        <v>6</v>
      </c>
      <c r="B476" s="34" t="s">
        <v>174</v>
      </c>
      <c r="C476" s="34">
        <v>2007</v>
      </c>
      <c r="D476" s="34" t="s">
        <v>21</v>
      </c>
    </row>
    <row r="477" spans="1:4" s="25" customFormat="1" x14ac:dyDescent="0.2">
      <c r="A477" s="6">
        <v>7</v>
      </c>
      <c r="B477" s="34" t="s">
        <v>177</v>
      </c>
      <c r="C477" s="34">
        <v>2005</v>
      </c>
      <c r="D477" s="34" t="s">
        <v>119</v>
      </c>
    </row>
    <row r="478" spans="1:4" x14ac:dyDescent="0.2">
      <c r="A478" s="6">
        <v>8</v>
      </c>
      <c r="B478" s="34" t="s">
        <v>105</v>
      </c>
      <c r="C478" s="34">
        <v>2005</v>
      </c>
      <c r="D478" s="34" t="s">
        <v>94</v>
      </c>
    </row>
    <row r="479" spans="1:4" x14ac:dyDescent="0.2">
      <c r="A479" s="6">
        <v>9</v>
      </c>
      <c r="B479" s="34" t="s">
        <v>95</v>
      </c>
      <c r="C479" s="34">
        <v>2004</v>
      </c>
      <c r="D479" s="26" t="s">
        <v>21</v>
      </c>
    </row>
    <row r="480" spans="1:4" x14ac:dyDescent="0.2">
      <c r="A480" s="6">
        <v>10</v>
      </c>
      <c r="B480" s="34" t="s">
        <v>179</v>
      </c>
      <c r="C480" s="34">
        <v>2005</v>
      </c>
      <c r="D480" s="34" t="s">
        <v>66</v>
      </c>
    </row>
    <row r="481" spans="1:4" x14ac:dyDescent="0.2">
      <c r="A481" s="6">
        <v>11</v>
      </c>
      <c r="B481" s="34" t="s">
        <v>83</v>
      </c>
      <c r="C481" s="34">
        <v>2006</v>
      </c>
      <c r="D481" s="34" t="s">
        <v>21</v>
      </c>
    </row>
    <row r="482" spans="1:4" x14ac:dyDescent="0.2">
      <c r="A482" s="6">
        <v>12</v>
      </c>
      <c r="B482" s="34" t="s">
        <v>149</v>
      </c>
      <c r="C482" s="34">
        <v>2008</v>
      </c>
      <c r="D482" s="34" t="s">
        <v>66</v>
      </c>
    </row>
    <row r="483" spans="1:4" s="25" customFormat="1" x14ac:dyDescent="0.2">
      <c r="A483" s="6">
        <v>13</v>
      </c>
      <c r="B483" s="29" t="s">
        <v>135</v>
      </c>
      <c r="C483" s="29">
        <v>2006</v>
      </c>
      <c r="D483" s="29" t="s">
        <v>184</v>
      </c>
    </row>
    <row r="484" spans="1:4" s="25" customFormat="1" x14ac:dyDescent="0.2">
      <c r="A484" s="6">
        <v>13</v>
      </c>
      <c r="B484" s="34" t="s">
        <v>197</v>
      </c>
      <c r="C484" s="34">
        <v>2007</v>
      </c>
      <c r="D484" s="34" t="s">
        <v>21</v>
      </c>
    </row>
    <row r="485" spans="1:4" x14ac:dyDescent="0.2">
      <c r="A485" s="6">
        <v>15</v>
      </c>
      <c r="B485" s="31" t="s">
        <v>260</v>
      </c>
      <c r="C485" s="31">
        <v>2005</v>
      </c>
      <c r="D485" s="31" t="s">
        <v>318</v>
      </c>
    </row>
    <row r="486" spans="1:4" x14ac:dyDescent="0.2">
      <c r="A486" s="6">
        <v>16</v>
      </c>
      <c r="B486" s="31" t="s">
        <v>136</v>
      </c>
      <c r="C486" s="31">
        <v>2006</v>
      </c>
      <c r="D486" s="31" t="s">
        <v>184</v>
      </c>
    </row>
    <row r="487" spans="1:4" x14ac:dyDescent="0.2">
      <c r="A487" s="6"/>
      <c r="B487" s="31"/>
      <c r="C487" s="31"/>
      <c r="D487" s="31"/>
    </row>
    <row r="488" spans="1:4" ht="15.75" x14ac:dyDescent="0.25">
      <c r="B488" s="14" t="s">
        <v>55</v>
      </c>
      <c r="C488" s="5"/>
      <c r="D488" s="1"/>
    </row>
    <row r="489" spans="1:4" x14ac:dyDescent="0.2">
      <c r="B489" s="9" t="s">
        <v>0</v>
      </c>
      <c r="C489" s="9" t="s">
        <v>1</v>
      </c>
      <c r="D489" s="9" t="s">
        <v>2</v>
      </c>
    </row>
    <row r="490" spans="1:4" x14ac:dyDescent="0.2">
      <c r="A490" s="27">
        <v>1</v>
      </c>
      <c r="B490" s="41" t="s">
        <v>41</v>
      </c>
      <c r="C490" s="41">
        <v>2001</v>
      </c>
      <c r="D490" s="30" t="s">
        <v>94</v>
      </c>
    </row>
    <row r="491" spans="1:4" s="23" customFormat="1" x14ac:dyDescent="0.2">
      <c r="A491" s="27">
        <v>2</v>
      </c>
      <c r="B491" s="28" t="s">
        <v>67</v>
      </c>
      <c r="C491" s="28">
        <v>2003</v>
      </c>
      <c r="D491" s="40" t="s">
        <v>119</v>
      </c>
    </row>
    <row r="492" spans="1:4" x14ac:dyDescent="0.2">
      <c r="A492" s="27">
        <v>3</v>
      </c>
      <c r="B492" s="38" t="s">
        <v>40</v>
      </c>
      <c r="C492" s="38">
        <v>2002</v>
      </c>
      <c r="D492" s="38" t="s">
        <v>119</v>
      </c>
    </row>
    <row r="493" spans="1:4" x14ac:dyDescent="0.2">
      <c r="A493" s="27">
        <v>4</v>
      </c>
      <c r="B493" s="39" t="s">
        <v>32</v>
      </c>
      <c r="C493" s="39">
        <v>2002</v>
      </c>
      <c r="D493" s="40" t="s">
        <v>94</v>
      </c>
    </row>
    <row r="494" spans="1:4" s="25" customFormat="1" x14ac:dyDescent="0.2">
      <c r="A494" s="27">
        <v>5</v>
      </c>
      <c r="B494" s="27" t="s">
        <v>43</v>
      </c>
      <c r="C494" s="27">
        <v>2001</v>
      </c>
      <c r="D494" s="27" t="s">
        <v>119</v>
      </c>
    </row>
    <row r="495" spans="1:4" x14ac:dyDescent="0.2">
      <c r="A495" s="27">
        <v>6</v>
      </c>
      <c r="B495" s="37" t="s">
        <v>107</v>
      </c>
      <c r="C495" s="37">
        <v>2005</v>
      </c>
      <c r="D495" s="37" t="s">
        <v>119</v>
      </c>
    </row>
    <row r="496" spans="1:4" x14ac:dyDescent="0.2">
      <c r="A496" s="27">
        <v>6</v>
      </c>
      <c r="B496" s="28" t="s">
        <v>35</v>
      </c>
      <c r="C496" s="28">
        <v>2003</v>
      </c>
      <c r="D496" s="28" t="s">
        <v>119</v>
      </c>
    </row>
    <row r="497" spans="1:4" x14ac:dyDescent="0.2">
      <c r="A497" s="27">
        <v>8</v>
      </c>
      <c r="B497" s="27" t="s">
        <v>82</v>
      </c>
      <c r="C497" s="27">
        <v>2002</v>
      </c>
      <c r="D497" s="27" t="s">
        <v>119</v>
      </c>
    </row>
    <row r="498" spans="1:4" x14ac:dyDescent="0.2">
      <c r="A498" s="27">
        <v>9</v>
      </c>
      <c r="B498" s="35" t="s">
        <v>42</v>
      </c>
      <c r="C498" s="35">
        <v>2001</v>
      </c>
      <c r="D498" s="35" t="s">
        <v>119</v>
      </c>
    </row>
    <row r="499" spans="1:4" x14ac:dyDescent="0.2">
      <c r="A499" s="27">
        <v>10</v>
      </c>
      <c r="B499" s="28" t="s">
        <v>62</v>
      </c>
      <c r="C499" s="28">
        <v>2002</v>
      </c>
      <c r="D499" s="28" t="s">
        <v>119</v>
      </c>
    </row>
    <row r="500" spans="1:4" x14ac:dyDescent="0.2">
      <c r="A500" s="27">
        <v>11</v>
      </c>
      <c r="B500" s="24" t="s">
        <v>53</v>
      </c>
      <c r="C500" s="24">
        <v>2006</v>
      </c>
      <c r="D500" s="24" t="s">
        <v>119</v>
      </c>
    </row>
    <row r="501" spans="1:4" x14ac:dyDescent="0.2">
      <c r="A501" s="27">
        <v>12</v>
      </c>
      <c r="B501" s="24" t="s">
        <v>20</v>
      </c>
      <c r="C501" s="24">
        <v>2002</v>
      </c>
      <c r="D501" s="24" t="s">
        <v>94</v>
      </c>
    </row>
    <row r="502" spans="1:4" x14ac:dyDescent="0.2">
      <c r="A502" s="27">
        <v>13</v>
      </c>
      <c r="B502" s="28" t="s">
        <v>75</v>
      </c>
      <c r="C502" s="28">
        <v>2001</v>
      </c>
      <c r="D502" s="28" t="s">
        <v>21</v>
      </c>
    </row>
    <row r="503" spans="1:4" x14ac:dyDescent="0.2">
      <c r="A503" s="27">
        <v>14</v>
      </c>
      <c r="B503" s="28" t="s">
        <v>175</v>
      </c>
      <c r="C503" s="28">
        <v>2003</v>
      </c>
      <c r="D503" s="28" t="s">
        <v>119</v>
      </c>
    </row>
    <row r="504" spans="1:4" x14ac:dyDescent="0.2">
      <c r="A504" s="27">
        <v>15</v>
      </c>
      <c r="B504" s="26" t="s">
        <v>33</v>
      </c>
      <c r="C504" s="26">
        <v>2001</v>
      </c>
      <c r="D504" s="26" t="s">
        <v>78</v>
      </c>
    </row>
    <row r="505" spans="1:4" x14ac:dyDescent="0.2">
      <c r="A505" s="27">
        <v>16</v>
      </c>
      <c r="B505" s="26" t="s">
        <v>37</v>
      </c>
      <c r="C505" s="26">
        <v>2002</v>
      </c>
      <c r="D505" s="26" t="s">
        <v>94</v>
      </c>
    </row>
    <row r="506" spans="1:4" x14ac:dyDescent="0.2">
      <c r="A506" s="27">
        <v>17</v>
      </c>
      <c r="B506" s="26" t="s">
        <v>38</v>
      </c>
      <c r="C506" s="26">
        <v>2005</v>
      </c>
      <c r="D506" s="26" t="s">
        <v>119</v>
      </c>
    </row>
    <row r="507" spans="1:4" x14ac:dyDescent="0.2">
      <c r="A507" s="27">
        <v>18</v>
      </c>
      <c r="B507" s="36" t="s">
        <v>47</v>
      </c>
      <c r="C507" s="36">
        <v>2004</v>
      </c>
      <c r="D507" s="31" t="s">
        <v>21</v>
      </c>
    </row>
    <row r="508" spans="1:4" x14ac:dyDescent="0.2">
      <c r="A508" s="27">
        <v>19</v>
      </c>
      <c r="B508" s="34" t="s">
        <v>58</v>
      </c>
      <c r="C508" s="34">
        <v>2002</v>
      </c>
      <c r="D508" s="34" t="s">
        <v>119</v>
      </c>
    </row>
    <row r="509" spans="1:4" x14ac:dyDescent="0.2">
      <c r="A509" s="27">
        <v>20</v>
      </c>
      <c r="B509" s="26" t="s">
        <v>102</v>
      </c>
      <c r="C509" s="26">
        <v>2005</v>
      </c>
      <c r="D509" s="26" t="s">
        <v>66</v>
      </c>
    </row>
    <row r="510" spans="1:4" x14ac:dyDescent="0.2">
      <c r="A510" s="27">
        <v>21</v>
      </c>
      <c r="B510" s="26" t="s">
        <v>49</v>
      </c>
      <c r="C510" s="26">
        <v>2007</v>
      </c>
      <c r="D510" s="26" t="s">
        <v>21</v>
      </c>
    </row>
    <row r="511" spans="1:4" x14ac:dyDescent="0.2">
      <c r="A511" s="27">
        <v>22</v>
      </c>
      <c r="B511" s="26" t="s">
        <v>134</v>
      </c>
      <c r="C511" s="26">
        <v>2002</v>
      </c>
      <c r="D511" s="26" t="s">
        <v>21</v>
      </c>
    </row>
    <row r="512" spans="1:4" x14ac:dyDescent="0.2">
      <c r="A512" s="27">
        <v>23</v>
      </c>
      <c r="B512" s="26" t="s">
        <v>52</v>
      </c>
      <c r="C512" s="26">
        <v>2005</v>
      </c>
      <c r="D512" s="26" t="s">
        <v>66</v>
      </c>
    </row>
    <row r="513" spans="1:4" x14ac:dyDescent="0.2">
      <c r="A513" s="27">
        <v>24</v>
      </c>
      <c r="B513" s="26" t="s">
        <v>90</v>
      </c>
      <c r="C513" s="26">
        <v>2003</v>
      </c>
      <c r="D513" s="26" t="s">
        <v>80</v>
      </c>
    </row>
    <row r="514" spans="1:4" x14ac:dyDescent="0.2">
      <c r="A514" s="27">
        <v>25</v>
      </c>
      <c r="B514" s="26" t="s">
        <v>48</v>
      </c>
      <c r="C514" s="26">
        <v>2004</v>
      </c>
      <c r="D514" s="26" t="s">
        <v>119</v>
      </c>
    </row>
    <row r="515" spans="1:4" x14ac:dyDescent="0.2">
      <c r="A515" s="27">
        <v>26</v>
      </c>
      <c r="B515" s="26" t="s">
        <v>34</v>
      </c>
      <c r="C515" s="26">
        <v>2001</v>
      </c>
      <c r="D515" s="26" t="s">
        <v>94</v>
      </c>
    </row>
    <row r="516" spans="1:4" x14ac:dyDescent="0.2">
      <c r="A516" s="27">
        <v>27</v>
      </c>
      <c r="B516" s="26" t="s">
        <v>31</v>
      </c>
      <c r="C516" s="26">
        <v>2001</v>
      </c>
      <c r="D516" s="26" t="s">
        <v>21</v>
      </c>
    </row>
    <row r="517" spans="1:4" x14ac:dyDescent="0.2">
      <c r="A517" s="27">
        <v>28</v>
      </c>
      <c r="B517" s="26" t="s">
        <v>131</v>
      </c>
      <c r="C517" s="26">
        <v>2002</v>
      </c>
      <c r="D517" s="26" t="s">
        <v>21</v>
      </c>
    </row>
    <row r="518" spans="1:4" x14ac:dyDescent="0.2">
      <c r="A518" s="27">
        <v>29</v>
      </c>
      <c r="B518" s="26" t="s">
        <v>109</v>
      </c>
      <c r="C518" s="26">
        <v>2003</v>
      </c>
      <c r="D518" s="26" t="s">
        <v>246</v>
      </c>
    </row>
    <row r="519" spans="1:4" x14ac:dyDescent="0.2">
      <c r="A519" s="27">
        <v>30</v>
      </c>
      <c r="B519" s="26" t="s">
        <v>22</v>
      </c>
      <c r="C519" s="26">
        <v>2002</v>
      </c>
      <c r="D519" s="26" t="s">
        <v>78</v>
      </c>
    </row>
    <row r="520" spans="1:4" x14ac:dyDescent="0.2">
      <c r="A520" s="27">
        <v>31</v>
      </c>
      <c r="B520" s="26" t="s">
        <v>23</v>
      </c>
      <c r="C520" s="26">
        <v>2001</v>
      </c>
      <c r="D520" s="26" t="s">
        <v>78</v>
      </c>
    </row>
    <row r="521" spans="1:4" x14ac:dyDescent="0.2">
      <c r="A521" s="27">
        <v>32</v>
      </c>
      <c r="B521" s="26" t="s">
        <v>59</v>
      </c>
      <c r="C521" s="26">
        <v>2003</v>
      </c>
      <c r="D521" s="26" t="s">
        <v>21</v>
      </c>
    </row>
    <row r="522" spans="1:4" x14ac:dyDescent="0.2">
      <c r="A522" s="27">
        <v>33</v>
      </c>
      <c r="B522" s="26" t="s">
        <v>18</v>
      </c>
      <c r="C522" s="26">
        <v>2003</v>
      </c>
      <c r="D522" s="26" t="s">
        <v>80</v>
      </c>
    </row>
    <row r="523" spans="1:4" x14ac:dyDescent="0.2">
      <c r="A523" s="27">
        <v>34</v>
      </c>
      <c r="B523" s="26" t="s">
        <v>116</v>
      </c>
      <c r="C523" s="26">
        <v>2003</v>
      </c>
      <c r="D523" s="26" t="s">
        <v>66</v>
      </c>
    </row>
    <row r="524" spans="1:4" x14ac:dyDescent="0.2">
      <c r="A524" s="27">
        <v>35</v>
      </c>
      <c r="B524" s="34" t="s">
        <v>70</v>
      </c>
      <c r="C524" s="34">
        <v>2005</v>
      </c>
      <c r="D524" s="34" t="s">
        <v>21</v>
      </c>
    </row>
    <row r="525" spans="1:4" x14ac:dyDescent="0.2">
      <c r="A525" s="27">
        <v>36</v>
      </c>
      <c r="B525" s="26" t="s">
        <v>57</v>
      </c>
      <c r="C525" s="26">
        <v>2003</v>
      </c>
      <c r="D525" s="26" t="s">
        <v>119</v>
      </c>
    </row>
    <row r="526" spans="1:4" x14ac:dyDescent="0.2">
      <c r="A526" s="27">
        <v>37</v>
      </c>
      <c r="B526" s="26" t="s">
        <v>60</v>
      </c>
      <c r="C526" s="26">
        <v>2005</v>
      </c>
      <c r="D526" s="26" t="s">
        <v>66</v>
      </c>
    </row>
    <row r="527" spans="1:4" x14ac:dyDescent="0.2">
      <c r="A527" s="27">
        <v>38</v>
      </c>
      <c r="B527" s="26" t="s">
        <v>91</v>
      </c>
      <c r="C527" s="26">
        <v>2003</v>
      </c>
      <c r="D527" s="26" t="s">
        <v>21</v>
      </c>
    </row>
    <row r="528" spans="1:4" x14ac:dyDescent="0.2">
      <c r="A528" s="27">
        <v>39</v>
      </c>
      <c r="B528" s="26" t="s">
        <v>96</v>
      </c>
      <c r="C528" s="26">
        <v>2005</v>
      </c>
      <c r="D528" s="26" t="s">
        <v>78</v>
      </c>
    </row>
    <row r="529" spans="1:4" x14ac:dyDescent="0.2">
      <c r="A529" s="27">
        <v>40</v>
      </c>
      <c r="B529" s="26" t="s">
        <v>120</v>
      </c>
      <c r="C529" s="26">
        <v>2004</v>
      </c>
      <c r="D529" s="26" t="s">
        <v>80</v>
      </c>
    </row>
    <row r="530" spans="1:4" x14ac:dyDescent="0.2">
      <c r="A530" s="27">
        <v>41</v>
      </c>
      <c r="B530" s="26" t="s">
        <v>45</v>
      </c>
      <c r="C530" s="26">
        <v>2002</v>
      </c>
      <c r="D530" s="26" t="s">
        <v>94</v>
      </c>
    </row>
    <row r="531" spans="1:4" x14ac:dyDescent="0.2">
      <c r="A531" s="27">
        <v>42</v>
      </c>
      <c r="B531" s="26" t="s">
        <v>97</v>
      </c>
      <c r="C531" s="26">
        <v>2005</v>
      </c>
      <c r="D531" s="26" t="s">
        <v>78</v>
      </c>
    </row>
    <row r="532" spans="1:4" x14ac:dyDescent="0.2">
      <c r="A532" s="27">
        <v>43</v>
      </c>
      <c r="B532" s="26" t="s">
        <v>114</v>
      </c>
      <c r="C532" s="26">
        <v>2003</v>
      </c>
      <c r="D532" s="26" t="s">
        <v>119</v>
      </c>
    </row>
    <row r="533" spans="1:4" x14ac:dyDescent="0.2">
      <c r="A533" s="27">
        <v>44</v>
      </c>
      <c r="B533" s="26" t="s">
        <v>153</v>
      </c>
      <c r="C533" s="26">
        <v>2004</v>
      </c>
      <c r="D533" s="26" t="s">
        <v>66</v>
      </c>
    </row>
    <row r="534" spans="1:4" x14ac:dyDescent="0.2">
      <c r="A534" s="27">
        <v>45</v>
      </c>
      <c r="B534" s="26" t="s">
        <v>44</v>
      </c>
      <c r="C534" s="26">
        <v>2002</v>
      </c>
      <c r="D534" s="26" t="s">
        <v>80</v>
      </c>
    </row>
    <row r="535" spans="1:4" x14ac:dyDescent="0.2">
      <c r="A535" s="27">
        <v>46</v>
      </c>
      <c r="B535" s="26" t="s">
        <v>73</v>
      </c>
      <c r="C535" s="26">
        <v>2005</v>
      </c>
      <c r="D535" s="26" t="s">
        <v>119</v>
      </c>
    </row>
    <row r="536" spans="1:4" x14ac:dyDescent="0.2">
      <c r="A536" s="27">
        <v>47</v>
      </c>
      <c r="B536" s="34" t="s">
        <v>177</v>
      </c>
      <c r="C536" s="34">
        <v>2005</v>
      </c>
      <c r="D536" s="34" t="s">
        <v>119</v>
      </c>
    </row>
    <row r="537" spans="1:4" x14ac:dyDescent="0.2">
      <c r="A537" s="27">
        <v>48</v>
      </c>
      <c r="B537" s="34" t="s">
        <v>111</v>
      </c>
      <c r="C537" s="34">
        <v>2001</v>
      </c>
      <c r="D537" s="34" t="s">
        <v>66</v>
      </c>
    </row>
    <row r="538" spans="1:4" x14ac:dyDescent="0.2">
      <c r="A538" s="27">
        <v>49</v>
      </c>
      <c r="B538" s="26" t="s">
        <v>216</v>
      </c>
      <c r="C538" s="26">
        <v>2005</v>
      </c>
      <c r="D538" s="26" t="s">
        <v>78</v>
      </c>
    </row>
    <row r="539" spans="1:4" x14ac:dyDescent="0.2">
      <c r="A539" s="27">
        <v>50</v>
      </c>
      <c r="B539" s="26" t="s">
        <v>110</v>
      </c>
      <c r="C539" s="26">
        <v>2003</v>
      </c>
      <c r="D539" s="26" t="s">
        <v>78</v>
      </c>
    </row>
    <row r="540" spans="1:4" x14ac:dyDescent="0.2">
      <c r="A540" s="27">
        <v>51</v>
      </c>
      <c r="B540" s="26" t="s">
        <v>117</v>
      </c>
      <c r="C540" s="26">
        <v>2004</v>
      </c>
      <c r="D540" s="26" t="s">
        <v>119</v>
      </c>
    </row>
    <row r="541" spans="1:4" x14ac:dyDescent="0.2">
      <c r="A541" s="27">
        <v>52</v>
      </c>
      <c r="B541" s="26" t="s">
        <v>71</v>
      </c>
      <c r="C541" s="26">
        <v>2006</v>
      </c>
      <c r="D541" s="26" t="s">
        <v>66</v>
      </c>
    </row>
    <row r="542" spans="1:4" x14ac:dyDescent="0.2">
      <c r="A542" s="27">
        <v>53</v>
      </c>
      <c r="B542" s="26" t="s">
        <v>188</v>
      </c>
      <c r="C542" s="26">
        <v>2004</v>
      </c>
      <c r="D542" s="26" t="s">
        <v>119</v>
      </c>
    </row>
    <row r="543" spans="1:4" x14ac:dyDescent="0.2">
      <c r="A543" s="27">
        <v>54</v>
      </c>
      <c r="B543" s="26" t="s">
        <v>133</v>
      </c>
      <c r="C543" s="26">
        <v>2002</v>
      </c>
      <c r="D543" s="26" t="s">
        <v>132</v>
      </c>
    </row>
    <row r="544" spans="1:4" x14ac:dyDescent="0.2">
      <c r="A544" s="27">
        <v>55</v>
      </c>
      <c r="B544" s="26" t="s">
        <v>74</v>
      </c>
      <c r="C544" s="26">
        <v>2002</v>
      </c>
      <c r="D544" s="26" t="s">
        <v>246</v>
      </c>
    </row>
    <row r="545" spans="1:4" x14ac:dyDescent="0.2">
      <c r="A545" s="27">
        <v>56</v>
      </c>
      <c r="B545" s="26" t="s">
        <v>56</v>
      </c>
      <c r="C545" s="26">
        <v>2003</v>
      </c>
      <c r="D545" s="26" t="s">
        <v>78</v>
      </c>
    </row>
    <row r="546" spans="1:4" x14ac:dyDescent="0.2">
      <c r="A546" s="27">
        <v>57</v>
      </c>
      <c r="B546" s="26" t="s">
        <v>103</v>
      </c>
      <c r="C546" s="26">
        <v>2004</v>
      </c>
      <c r="D546" s="26" t="s">
        <v>119</v>
      </c>
    </row>
    <row r="547" spans="1:4" x14ac:dyDescent="0.2">
      <c r="A547" s="27">
        <v>58</v>
      </c>
      <c r="B547" s="26" t="s">
        <v>155</v>
      </c>
      <c r="C547" s="26">
        <v>2004</v>
      </c>
      <c r="D547" s="26" t="s">
        <v>119</v>
      </c>
    </row>
    <row r="548" spans="1:4" x14ac:dyDescent="0.2">
      <c r="A548" s="27">
        <v>59</v>
      </c>
      <c r="B548" s="44" t="s">
        <v>174</v>
      </c>
      <c r="C548" s="44">
        <v>2007</v>
      </c>
      <c r="D548" s="44" t="s">
        <v>21</v>
      </c>
    </row>
    <row r="549" spans="1:4" x14ac:dyDescent="0.2">
      <c r="A549" s="27">
        <v>60</v>
      </c>
      <c r="B549" s="26" t="s">
        <v>68</v>
      </c>
      <c r="C549" s="26">
        <v>2003</v>
      </c>
      <c r="D549" s="26" t="s">
        <v>21</v>
      </c>
    </row>
    <row r="550" spans="1:4" x14ac:dyDescent="0.2">
      <c r="A550" s="27">
        <v>61</v>
      </c>
      <c r="B550" s="26" t="s">
        <v>100</v>
      </c>
      <c r="C550" s="26">
        <v>2001</v>
      </c>
      <c r="D550" s="26" t="s">
        <v>66</v>
      </c>
    </row>
    <row r="551" spans="1:4" x14ac:dyDescent="0.2">
      <c r="A551" s="27">
        <v>62</v>
      </c>
      <c r="B551" s="43" t="s">
        <v>93</v>
      </c>
      <c r="C551" s="43">
        <v>2005</v>
      </c>
      <c r="D551" s="43" t="s">
        <v>246</v>
      </c>
    </row>
    <row r="552" spans="1:4" s="16" customFormat="1" x14ac:dyDescent="0.2">
      <c r="A552" s="27">
        <v>63</v>
      </c>
      <c r="B552" s="26" t="s">
        <v>191</v>
      </c>
      <c r="C552" s="26">
        <v>2003</v>
      </c>
      <c r="D552" s="26" t="s">
        <v>94</v>
      </c>
    </row>
    <row r="553" spans="1:4" s="16" customFormat="1" x14ac:dyDescent="0.2">
      <c r="A553" s="27">
        <v>64</v>
      </c>
      <c r="B553" s="26" t="s">
        <v>106</v>
      </c>
      <c r="C553" s="26">
        <v>2005</v>
      </c>
      <c r="D553" s="26" t="s">
        <v>119</v>
      </c>
    </row>
    <row r="554" spans="1:4" s="16" customFormat="1" x14ac:dyDescent="0.2">
      <c r="A554" s="27">
        <v>65</v>
      </c>
      <c r="B554" s="26" t="s">
        <v>46</v>
      </c>
      <c r="C554" s="26">
        <v>2005</v>
      </c>
      <c r="D554" s="26" t="s">
        <v>21</v>
      </c>
    </row>
    <row r="555" spans="1:4" s="16" customFormat="1" x14ac:dyDescent="0.2">
      <c r="A555" s="27">
        <v>66</v>
      </c>
      <c r="B555" s="26" t="s">
        <v>39</v>
      </c>
      <c r="C555" s="26">
        <v>2005</v>
      </c>
      <c r="D555" s="26" t="s">
        <v>119</v>
      </c>
    </row>
    <row r="556" spans="1:4" x14ac:dyDescent="0.2">
      <c r="A556" s="27">
        <v>67</v>
      </c>
      <c r="B556" s="26" t="s">
        <v>79</v>
      </c>
      <c r="C556" s="26">
        <v>2002</v>
      </c>
      <c r="D556" s="26" t="s">
        <v>119</v>
      </c>
    </row>
    <row r="557" spans="1:4" x14ac:dyDescent="0.2">
      <c r="A557" s="27">
        <v>68</v>
      </c>
      <c r="B557" s="26" t="s">
        <v>63</v>
      </c>
      <c r="C557" s="26">
        <v>2006</v>
      </c>
      <c r="D557" s="26" t="s">
        <v>78</v>
      </c>
    </row>
    <row r="558" spans="1:4" x14ac:dyDescent="0.2">
      <c r="A558" s="27">
        <v>69</v>
      </c>
      <c r="B558" s="26" t="s">
        <v>226</v>
      </c>
      <c r="C558" s="26">
        <v>2002</v>
      </c>
      <c r="D558" s="26" t="s">
        <v>132</v>
      </c>
    </row>
    <row r="559" spans="1:4" x14ac:dyDescent="0.2">
      <c r="A559" s="27">
        <v>70</v>
      </c>
      <c r="B559" s="26" t="s">
        <v>189</v>
      </c>
      <c r="C559" s="26">
        <v>2004</v>
      </c>
      <c r="D559" s="26" t="s">
        <v>318</v>
      </c>
    </row>
    <row r="560" spans="1:4" x14ac:dyDescent="0.2">
      <c r="A560" s="27">
        <v>71</v>
      </c>
      <c r="B560" s="26" t="s">
        <v>99</v>
      </c>
      <c r="C560" s="26">
        <v>2001</v>
      </c>
      <c r="D560" s="26" t="s">
        <v>246</v>
      </c>
    </row>
    <row r="561" spans="1:4" x14ac:dyDescent="0.2">
      <c r="A561" s="27">
        <v>72</v>
      </c>
      <c r="B561" s="26" t="s">
        <v>248</v>
      </c>
      <c r="C561" s="26">
        <v>2001</v>
      </c>
      <c r="D561" s="26" t="s">
        <v>246</v>
      </c>
    </row>
    <row r="562" spans="1:4" x14ac:dyDescent="0.2">
      <c r="A562" s="27">
        <v>73</v>
      </c>
      <c r="B562" s="26" t="s">
        <v>152</v>
      </c>
      <c r="C562" s="26">
        <v>2004</v>
      </c>
      <c r="D562" s="26" t="s">
        <v>246</v>
      </c>
    </row>
    <row r="563" spans="1:4" x14ac:dyDescent="0.2">
      <c r="A563" s="27">
        <v>74</v>
      </c>
      <c r="B563" s="26" t="s">
        <v>69</v>
      </c>
      <c r="C563" s="26">
        <v>2003</v>
      </c>
      <c r="D563" s="26" t="s">
        <v>119</v>
      </c>
    </row>
    <row r="564" spans="1:4" x14ac:dyDescent="0.2">
      <c r="A564" s="27">
        <v>75</v>
      </c>
      <c r="B564" s="26" t="s">
        <v>112</v>
      </c>
      <c r="C564" s="26">
        <v>2003</v>
      </c>
      <c r="D564" s="26" t="s">
        <v>21</v>
      </c>
    </row>
    <row r="565" spans="1:4" x14ac:dyDescent="0.2">
      <c r="A565" s="27">
        <v>76</v>
      </c>
      <c r="B565" s="34" t="s">
        <v>154</v>
      </c>
      <c r="C565" s="34">
        <v>2002</v>
      </c>
      <c r="D565" s="34" t="s">
        <v>119</v>
      </c>
    </row>
    <row r="566" spans="1:4" x14ac:dyDescent="0.2">
      <c r="A566" s="27">
        <v>77</v>
      </c>
      <c r="B566" s="26" t="s">
        <v>151</v>
      </c>
      <c r="C566" s="26">
        <v>2004</v>
      </c>
      <c r="D566" s="26" t="s">
        <v>21</v>
      </c>
    </row>
    <row r="567" spans="1:4" x14ac:dyDescent="0.2">
      <c r="A567" s="27">
        <v>78</v>
      </c>
      <c r="B567" s="26" t="s">
        <v>61</v>
      </c>
      <c r="C567" s="26">
        <v>2005</v>
      </c>
      <c r="D567" s="26" t="s">
        <v>66</v>
      </c>
    </row>
    <row r="568" spans="1:4" s="25" customFormat="1" x14ac:dyDescent="0.2">
      <c r="A568" s="27">
        <v>79</v>
      </c>
      <c r="B568" s="26" t="s">
        <v>297</v>
      </c>
      <c r="C568" s="26">
        <v>2002</v>
      </c>
      <c r="D568" s="26" t="s">
        <v>309</v>
      </c>
    </row>
    <row r="569" spans="1:4" s="25" customFormat="1" x14ac:dyDescent="0.2">
      <c r="A569" s="27">
        <v>80</v>
      </c>
      <c r="B569" s="26" t="s">
        <v>95</v>
      </c>
      <c r="C569" s="26">
        <v>2004</v>
      </c>
      <c r="D569" s="26" t="s">
        <v>21</v>
      </c>
    </row>
    <row r="570" spans="1:4" s="25" customFormat="1" x14ac:dyDescent="0.2">
      <c r="A570" s="27">
        <v>81</v>
      </c>
      <c r="B570" s="26" t="s">
        <v>223</v>
      </c>
      <c r="C570" s="26">
        <v>2003</v>
      </c>
      <c r="D570" s="26" t="s">
        <v>94</v>
      </c>
    </row>
    <row r="571" spans="1:4" s="25" customFormat="1" x14ac:dyDescent="0.2">
      <c r="A571" s="27">
        <v>82</v>
      </c>
      <c r="B571" s="26" t="s">
        <v>227</v>
      </c>
      <c r="C571" s="26">
        <v>2004</v>
      </c>
      <c r="D571" s="26" t="s">
        <v>132</v>
      </c>
    </row>
    <row r="572" spans="1:4" s="25" customFormat="1" x14ac:dyDescent="0.2">
      <c r="A572" s="27">
        <v>83</v>
      </c>
      <c r="B572" s="26" t="s">
        <v>178</v>
      </c>
      <c r="C572" s="26">
        <v>2005</v>
      </c>
      <c r="D572" s="26" t="s">
        <v>21</v>
      </c>
    </row>
    <row r="573" spans="1:4" s="25" customFormat="1" x14ac:dyDescent="0.2">
      <c r="A573" s="27">
        <v>84</v>
      </c>
      <c r="B573" s="26" t="s">
        <v>105</v>
      </c>
      <c r="C573" s="26">
        <v>2005</v>
      </c>
      <c r="D573" s="26" t="s">
        <v>94</v>
      </c>
    </row>
    <row r="574" spans="1:4" s="25" customFormat="1" x14ac:dyDescent="0.2">
      <c r="A574" s="27">
        <v>85</v>
      </c>
      <c r="B574" s="26" t="s">
        <v>162</v>
      </c>
      <c r="C574" s="26">
        <v>2004</v>
      </c>
      <c r="D574" s="26" t="s">
        <v>246</v>
      </c>
    </row>
    <row r="575" spans="1:4" s="25" customFormat="1" x14ac:dyDescent="0.2">
      <c r="A575" s="27">
        <v>86</v>
      </c>
      <c r="B575" s="26" t="s">
        <v>294</v>
      </c>
      <c r="C575" s="26">
        <v>2003</v>
      </c>
      <c r="D575" s="26" t="s">
        <v>246</v>
      </c>
    </row>
    <row r="576" spans="1:4" s="25" customFormat="1" x14ac:dyDescent="0.2">
      <c r="A576" s="27">
        <v>87</v>
      </c>
      <c r="B576" s="26" t="s">
        <v>298</v>
      </c>
      <c r="C576" s="26">
        <v>2004</v>
      </c>
      <c r="D576" s="26" t="s">
        <v>309</v>
      </c>
    </row>
    <row r="577" spans="1:4" s="25" customFormat="1" x14ac:dyDescent="0.2">
      <c r="A577" s="27">
        <v>88</v>
      </c>
      <c r="B577" s="26" t="s">
        <v>72</v>
      </c>
      <c r="C577" s="26">
        <v>2002</v>
      </c>
      <c r="D577" s="26" t="s">
        <v>66</v>
      </c>
    </row>
    <row r="578" spans="1:4" s="25" customFormat="1" x14ac:dyDescent="0.2">
      <c r="A578" s="27">
        <v>89</v>
      </c>
      <c r="B578" s="26" t="s">
        <v>299</v>
      </c>
      <c r="C578" s="26">
        <v>2003</v>
      </c>
      <c r="D578" s="26" t="s">
        <v>66</v>
      </c>
    </row>
    <row r="579" spans="1:4" s="25" customFormat="1" x14ac:dyDescent="0.2">
      <c r="A579" s="27">
        <v>90</v>
      </c>
      <c r="B579" s="26" t="s">
        <v>129</v>
      </c>
      <c r="C579" s="26">
        <v>2008</v>
      </c>
      <c r="D579" s="26" t="s">
        <v>66</v>
      </c>
    </row>
    <row r="580" spans="1:4" s="25" customFormat="1" x14ac:dyDescent="0.2">
      <c r="A580" s="27">
        <v>91</v>
      </c>
      <c r="B580" s="26" t="s">
        <v>161</v>
      </c>
      <c r="C580" s="26">
        <v>2004</v>
      </c>
      <c r="D580" s="26" t="s">
        <v>94</v>
      </c>
    </row>
    <row r="581" spans="1:4" s="25" customFormat="1" x14ac:dyDescent="0.2">
      <c r="A581" s="27">
        <v>92</v>
      </c>
      <c r="B581" s="26" t="s">
        <v>166</v>
      </c>
      <c r="C581" s="26">
        <v>2004</v>
      </c>
      <c r="D581" s="26" t="s">
        <v>66</v>
      </c>
    </row>
    <row r="582" spans="1:4" s="25" customFormat="1" x14ac:dyDescent="0.2">
      <c r="A582" s="27">
        <v>92</v>
      </c>
      <c r="B582" s="26" t="s">
        <v>163</v>
      </c>
      <c r="C582" s="26">
        <v>2005</v>
      </c>
      <c r="D582" s="26" t="s">
        <v>66</v>
      </c>
    </row>
    <row r="583" spans="1:4" s="25" customFormat="1" x14ac:dyDescent="0.2">
      <c r="A583" s="27">
        <v>94</v>
      </c>
      <c r="B583" s="26" t="s">
        <v>225</v>
      </c>
      <c r="C583" s="26">
        <v>2003</v>
      </c>
      <c r="D583" s="26" t="s">
        <v>119</v>
      </c>
    </row>
    <row r="584" spans="1:4" s="25" customFormat="1" x14ac:dyDescent="0.2">
      <c r="A584" s="27">
        <v>95</v>
      </c>
      <c r="B584" s="26" t="s">
        <v>139</v>
      </c>
      <c r="C584" s="26">
        <v>2005</v>
      </c>
      <c r="D584" s="26" t="s">
        <v>228</v>
      </c>
    </row>
    <row r="585" spans="1:4" s="25" customFormat="1" x14ac:dyDescent="0.2">
      <c r="A585" s="27">
        <v>96</v>
      </c>
      <c r="B585" s="26" t="s">
        <v>123</v>
      </c>
      <c r="C585" s="26">
        <v>2004</v>
      </c>
      <c r="D585" s="26" t="s">
        <v>119</v>
      </c>
    </row>
    <row r="586" spans="1:4" s="25" customFormat="1" x14ac:dyDescent="0.2">
      <c r="A586" s="27">
        <v>96</v>
      </c>
      <c r="B586" s="26" t="s">
        <v>145</v>
      </c>
      <c r="C586" s="26">
        <v>2006</v>
      </c>
      <c r="D586" s="26" t="s">
        <v>80</v>
      </c>
    </row>
    <row r="587" spans="1:4" s="25" customFormat="1" x14ac:dyDescent="0.2">
      <c r="A587" s="27">
        <v>98</v>
      </c>
      <c r="B587" s="26" t="s">
        <v>222</v>
      </c>
      <c r="C587" s="26">
        <v>2004</v>
      </c>
      <c r="D587" s="26" t="s">
        <v>132</v>
      </c>
    </row>
    <row r="588" spans="1:4" s="25" customFormat="1" x14ac:dyDescent="0.2">
      <c r="A588" s="6"/>
      <c r="B588" s="34"/>
      <c r="C588" s="34"/>
      <c r="D588" s="34"/>
    </row>
    <row r="589" spans="1:4" s="25" customFormat="1" ht="15.75" x14ac:dyDescent="0.25">
      <c r="B589" s="14" t="s">
        <v>30</v>
      </c>
      <c r="C589" s="30"/>
      <c r="D589" s="26"/>
    </row>
    <row r="590" spans="1:4" s="25" customFormat="1" x14ac:dyDescent="0.2">
      <c r="B590" s="34" t="s">
        <v>0</v>
      </c>
      <c r="C590" s="34" t="s">
        <v>1</v>
      </c>
      <c r="D590" s="34" t="s">
        <v>2</v>
      </c>
    </row>
    <row r="591" spans="1:4" s="25" customFormat="1" x14ac:dyDescent="0.2">
      <c r="A591" s="27">
        <v>1</v>
      </c>
      <c r="B591" s="41" t="s">
        <v>41</v>
      </c>
      <c r="C591" s="41">
        <v>2001</v>
      </c>
      <c r="D591" s="30" t="s">
        <v>94</v>
      </c>
    </row>
    <row r="592" spans="1:4" s="25" customFormat="1" x14ac:dyDescent="0.2">
      <c r="A592" s="27">
        <v>2</v>
      </c>
      <c r="B592" s="28" t="s">
        <v>67</v>
      </c>
      <c r="C592" s="28">
        <v>2003</v>
      </c>
      <c r="D592" s="40" t="s">
        <v>119</v>
      </c>
    </row>
    <row r="593" spans="1:4" s="25" customFormat="1" x14ac:dyDescent="0.2">
      <c r="A593" s="27">
        <v>3</v>
      </c>
      <c r="B593" s="38" t="s">
        <v>40</v>
      </c>
      <c r="C593" s="38">
        <v>2002</v>
      </c>
      <c r="D593" s="38" t="s">
        <v>119</v>
      </c>
    </row>
    <row r="594" spans="1:4" s="25" customFormat="1" x14ac:dyDescent="0.2">
      <c r="A594" s="27">
        <v>4</v>
      </c>
      <c r="B594" s="39" t="s">
        <v>32</v>
      </c>
      <c r="C594" s="39">
        <v>2002</v>
      </c>
      <c r="D594" s="40" t="s">
        <v>94</v>
      </c>
    </row>
    <row r="595" spans="1:4" s="25" customFormat="1" x14ac:dyDescent="0.2">
      <c r="A595" s="27">
        <v>5</v>
      </c>
      <c r="B595" s="27" t="s">
        <v>43</v>
      </c>
      <c r="C595" s="27">
        <v>2001</v>
      </c>
      <c r="D595" s="27" t="s">
        <v>119</v>
      </c>
    </row>
    <row r="596" spans="1:4" s="25" customFormat="1" x14ac:dyDescent="0.2">
      <c r="A596" s="27">
        <v>6</v>
      </c>
      <c r="B596" s="27" t="s">
        <v>35</v>
      </c>
      <c r="C596" s="27">
        <v>2003</v>
      </c>
      <c r="D596" s="27" t="s">
        <v>119</v>
      </c>
    </row>
    <row r="597" spans="1:4" s="25" customFormat="1" x14ac:dyDescent="0.2">
      <c r="A597" s="27">
        <v>7</v>
      </c>
      <c r="B597" s="35" t="s">
        <v>42</v>
      </c>
      <c r="C597" s="35">
        <v>2001</v>
      </c>
      <c r="D597" s="35" t="s">
        <v>119</v>
      </c>
    </row>
    <row r="598" spans="1:4" s="25" customFormat="1" x14ac:dyDescent="0.2">
      <c r="A598" s="27">
        <v>8</v>
      </c>
      <c r="B598" s="24" t="s">
        <v>62</v>
      </c>
      <c r="C598" s="24">
        <v>2002</v>
      </c>
      <c r="D598" s="24" t="s">
        <v>119</v>
      </c>
    </row>
    <row r="599" spans="1:4" s="25" customFormat="1" x14ac:dyDescent="0.2">
      <c r="A599" s="27">
        <v>9</v>
      </c>
      <c r="B599" s="28" t="s">
        <v>53</v>
      </c>
      <c r="C599" s="28">
        <v>2006</v>
      </c>
      <c r="D599" s="28" t="s">
        <v>119</v>
      </c>
    </row>
    <row r="600" spans="1:4" s="25" customFormat="1" x14ac:dyDescent="0.2">
      <c r="A600" s="27">
        <v>10</v>
      </c>
      <c r="B600" s="28" t="s">
        <v>20</v>
      </c>
      <c r="C600" s="28">
        <v>2002</v>
      </c>
      <c r="D600" s="28" t="s">
        <v>94</v>
      </c>
    </row>
    <row r="601" spans="1:4" s="25" customFormat="1" x14ac:dyDescent="0.2">
      <c r="A601" s="27">
        <v>11</v>
      </c>
      <c r="B601" s="26" t="s">
        <v>33</v>
      </c>
      <c r="C601" s="26">
        <v>2001</v>
      </c>
      <c r="D601" s="26" t="s">
        <v>78</v>
      </c>
    </row>
    <row r="602" spans="1:4" s="25" customFormat="1" x14ac:dyDescent="0.2">
      <c r="A602" s="27">
        <v>12</v>
      </c>
      <c r="B602" s="26" t="s">
        <v>37</v>
      </c>
      <c r="C602" s="26">
        <v>2002</v>
      </c>
      <c r="D602" s="26" t="s">
        <v>94</v>
      </c>
    </row>
    <row r="603" spans="1:4" s="25" customFormat="1" x14ac:dyDescent="0.2">
      <c r="A603" s="27">
        <v>13</v>
      </c>
      <c r="B603" s="34" t="s">
        <v>38</v>
      </c>
      <c r="C603" s="34">
        <v>2005</v>
      </c>
      <c r="D603" s="34" t="s">
        <v>119</v>
      </c>
    </row>
    <row r="604" spans="1:4" s="25" customFormat="1" x14ac:dyDescent="0.2">
      <c r="A604" s="27">
        <v>14</v>
      </c>
      <c r="B604" s="26" t="s">
        <v>58</v>
      </c>
      <c r="C604" s="26">
        <v>2002</v>
      </c>
      <c r="D604" s="26" t="s">
        <v>119</v>
      </c>
    </row>
    <row r="605" spans="1:4" s="25" customFormat="1" x14ac:dyDescent="0.2">
      <c r="A605" s="27">
        <v>15</v>
      </c>
      <c r="B605" s="26" t="s">
        <v>102</v>
      </c>
      <c r="C605" s="26">
        <v>2005</v>
      </c>
      <c r="D605" s="26" t="s">
        <v>66</v>
      </c>
    </row>
    <row r="606" spans="1:4" s="25" customFormat="1" x14ac:dyDescent="0.2">
      <c r="A606" s="27">
        <v>16</v>
      </c>
      <c r="B606" s="26" t="s">
        <v>49</v>
      </c>
      <c r="C606" s="26">
        <v>2007</v>
      </c>
      <c r="D606" s="26" t="s">
        <v>21</v>
      </c>
    </row>
    <row r="607" spans="1:4" s="25" customFormat="1" x14ac:dyDescent="0.2">
      <c r="A607" s="27">
        <v>17</v>
      </c>
      <c r="B607" s="26" t="s">
        <v>134</v>
      </c>
      <c r="C607" s="26">
        <v>2002</v>
      </c>
      <c r="D607" s="26" t="s">
        <v>21</v>
      </c>
    </row>
    <row r="608" spans="1:4" s="25" customFormat="1" x14ac:dyDescent="0.2">
      <c r="A608" s="27">
        <v>18</v>
      </c>
      <c r="B608" s="26" t="s">
        <v>52</v>
      </c>
      <c r="C608" s="26">
        <v>2005</v>
      </c>
      <c r="D608" s="26" t="s">
        <v>66</v>
      </c>
    </row>
    <row r="609" spans="1:4" s="25" customFormat="1" x14ac:dyDescent="0.2">
      <c r="A609" s="27">
        <v>19</v>
      </c>
      <c r="B609" s="26" t="s">
        <v>90</v>
      </c>
      <c r="C609" s="26">
        <v>2003</v>
      </c>
      <c r="D609" s="26" t="s">
        <v>80</v>
      </c>
    </row>
    <row r="610" spans="1:4" s="25" customFormat="1" x14ac:dyDescent="0.2">
      <c r="A610" s="27">
        <v>20</v>
      </c>
      <c r="B610" s="26" t="s">
        <v>48</v>
      </c>
      <c r="C610" s="26">
        <v>2004</v>
      </c>
      <c r="D610" s="26" t="s">
        <v>119</v>
      </c>
    </row>
    <row r="611" spans="1:4" s="25" customFormat="1" x14ac:dyDescent="0.2">
      <c r="A611" s="27">
        <v>21</v>
      </c>
      <c r="B611" s="26" t="s">
        <v>34</v>
      </c>
      <c r="C611" s="26">
        <v>2001</v>
      </c>
      <c r="D611" s="26" t="s">
        <v>94</v>
      </c>
    </row>
    <row r="612" spans="1:4" s="25" customFormat="1" x14ac:dyDescent="0.2">
      <c r="A612" s="27">
        <v>22</v>
      </c>
      <c r="B612" s="26" t="s">
        <v>31</v>
      </c>
      <c r="C612" s="26">
        <v>2001</v>
      </c>
      <c r="D612" s="26" t="s">
        <v>21</v>
      </c>
    </row>
    <row r="613" spans="1:4" s="25" customFormat="1" x14ac:dyDescent="0.2">
      <c r="A613" s="27">
        <v>23</v>
      </c>
      <c r="B613" s="26" t="s">
        <v>131</v>
      </c>
      <c r="C613" s="26">
        <v>2002</v>
      </c>
      <c r="D613" s="26" t="s">
        <v>21</v>
      </c>
    </row>
    <row r="614" spans="1:4" s="25" customFormat="1" x14ac:dyDescent="0.2">
      <c r="A614" s="27">
        <v>24</v>
      </c>
      <c r="B614" s="26" t="s">
        <v>109</v>
      </c>
      <c r="C614" s="26">
        <v>2003</v>
      </c>
      <c r="D614" s="26" t="s">
        <v>246</v>
      </c>
    </row>
    <row r="615" spans="1:4" s="25" customFormat="1" x14ac:dyDescent="0.2">
      <c r="A615" s="27">
        <v>25</v>
      </c>
      <c r="B615" s="26" t="s">
        <v>23</v>
      </c>
      <c r="C615" s="26">
        <v>2001</v>
      </c>
      <c r="D615" s="26" t="s">
        <v>78</v>
      </c>
    </row>
    <row r="616" spans="1:4" s="25" customFormat="1" x14ac:dyDescent="0.2">
      <c r="A616" s="27">
        <v>26</v>
      </c>
      <c r="B616" s="26" t="s">
        <v>59</v>
      </c>
      <c r="C616" s="26">
        <v>2003</v>
      </c>
      <c r="D616" s="26" t="s">
        <v>21</v>
      </c>
    </row>
    <row r="617" spans="1:4" s="25" customFormat="1" x14ac:dyDescent="0.2">
      <c r="A617" s="27">
        <v>27</v>
      </c>
      <c r="B617" s="34" t="s">
        <v>57</v>
      </c>
      <c r="C617" s="34">
        <v>2003</v>
      </c>
      <c r="D617" s="34" t="s">
        <v>119</v>
      </c>
    </row>
    <row r="618" spans="1:4" s="25" customFormat="1" x14ac:dyDescent="0.2">
      <c r="A618" s="27">
        <v>28</v>
      </c>
      <c r="B618" s="26" t="s">
        <v>60</v>
      </c>
      <c r="C618" s="26">
        <v>2005</v>
      </c>
      <c r="D618" s="26" t="s">
        <v>66</v>
      </c>
    </row>
    <row r="619" spans="1:4" s="25" customFormat="1" x14ac:dyDescent="0.2">
      <c r="A619" s="27">
        <v>29</v>
      </c>
      <c r="B619" s="26" t="s">
        <v>91</v>
      </c>
      <c r="C619" s="26">
        <v>2003</v>
      </c>
      <c r="D619" s="26" t="s">
        <v>21</v>
      </c>
    </row>
    <row r="620" spans="1:4" s="25" customFormat="1" x14ac:dyDescent="0.2">
      <c r="A620" s="27">
        <v>30</v>
      </c>
      <c r="B620" s="26" t="s">
        <v>96</v>
      </c>
      <c r="C620" s="26">
        <v>2005</v>
      </c>
      <c r="D620" s="26" t="s">
        <v>78</v>
      </c>
    </row>
    <row r="621" spans="1:4" s="25" customFormat="1" x14ac:dyDescent="0.2">
      <c r="A621" s="27">
        <v>31</v>
      </c>
      <c r="B621" s="26" t="s">
        <v>120</v>
      </c>
      <c r="C621" s="26">
        <v>2004</v>
      </c>
      <c r="D621" s="26" t="s">
        <v>80</v>
      </c>
    </row>
    <row r="622" spans="1:4" s="25" customFormat="1" x14ac:dyDescent="0.2">
      <c r="A622" s="27">
        <v>32</v>
      </c>
      <c r="B622" s="26" t="s">
        <v>97</v>
      </c>
      <c r="C622" s="26">
        <v>2005</v>
      </c>
      <c r="D622" s="26" t="s">
        <v>78</v>
      </c>
    </row>
    <row r="623" spans="1:4" s="25" customFormat="1" x14ac:dyDescent="0.2">
      <c r="A623" s="27">
        <v>33</v>
      </c>
      <c r="B623" s="26" t="s">
        <v>114</v>
      </c>
      <c r="C623" s="26">
        <v>2003</v>
      </c>
      <c r="D623" s="26" t="s">
        <v>119</v>
      </c>
    </row>
    <row r="624" spans="1:4" s="25" customFormat="1" x14ac:dyDescent="0.2">
      <c r="A624" s="27">
        <v>34</v>
      </c>
      <c r="B624" s="26" t="s">
        <v>153</v>
      </c>
      <c r="C624" s="26">
        <v>2004</v>
      </c>
      <c r="D624" s="26" t="s">
        <v>66</v>
      </c>
    </row>
    <row r="625" spans="1:4" s="25" customFormat="1" x14ac:dyDescent="0.2">
      <c r="A625" s="27">
        <v>35</v>
      </c>
      <c r="B625" s="26" t="s">
        <v>73</v>
      </c>
      <c r="C625" s="26">
        <v>2005</v>
      </c>
      <c r="D625" s="26" t="s">
        <v>119</v>
      </c>
    </row>
    <row r="626" spans="1:4" s="25" customFormat="1" x14ac:dyDescent="0.2">
      <c r="A626" s="27">
        <v>36</v>
      </c>
      <c r="B626" s="26" t="s">
        <v>216</v>
      </c>
      <c r="C626" s="26">
        <v>2005</v>
      </c>
      <c r="D626" s="26" t="s">
        <v>78</v>
      </c>
    </row>
    <row r="627" spans="1:4" s="25" customFormat="1" x14ac:dyDescent="0.2">
      <c r="A627" s="27">
        <v>37</v>
      </c>
      <c r="B627" s="26" t="s">
        <v>110</v>
      </c>
      <c r="C627" s="26">
        <v>2003</v>
      </c>
      <c r="D627" s="26" t="s">
        <v>78</v>
      </c>
    </row>
    <row r="628" spans="1:4" s="25" customFormat="1" x14ac:dyDescent="0.2">
      <c r="A628" s="27">
        <v>38</v>
      </c>
      <c r="B628" s="26" t="s">
        <v>71</v>
      </c>
      <c r="C628" s="26">
        <v>2006</v>
      </c>
      <c r="D628" s="26" t="s">
        <v>66</v>
      </c>
    </row>
    <row r="629" spans="1:4" s="25" customFormat="1" x14ac:dyDescent="0.2">
      <c r="A629" s="27">
        <v>39</v>
      </c>
      <c r="B629" s="26" t="s">
        <v>188</v>
      </c>
      <c r="C629" s="26">
        <v>2004</v>
      </c>
      <c r="D629" s="26" t="s">
        <v>119</v>
      </c>
    </row>
    <row r="630" spans="1:4" s="25" customFormat="1" x14ac:dyDescent="0.2">
      <c r="A630" s="27">
        <v>40</v>
      </c>
      <c r="B630" s="26" t="s">
        <v>133</v>
      </c>
      <c r="C630" s="26">
        <v>2002</v>
      </c>
      <c r="D630" s="26" t="s">
        <v>132</v>
      </c>
    </row>
    <row r="631" spans="1:4" s="25" customFormat="1" x14ac:dyDescent="0.2">
      <c r="A631" s="27">
        <v>41</v>
      </c>
      <c r="B631" s="26" t="s">
        <v>74</v>
      </c>
      <c r="C631" s="26">
        <v>2002</v>
      </c>
      <c r="D631" s="26" t="s">
        <v>246</v>
      </c>
    </row>
    <row r="632" spans="1:4" s="25" customFormat="1" x14ac:dyDescent="0.2">
      <c r="A632" s="27">
        <v>42</v>
      </c>
      <c r="B632" s="26" t="s">
        <v>56</v>
      </c>
      <c r="C632" s="26">
        <v>2003</v>
      </c>
      <c r="D632" s="26" t="s">
        <v>78</v>
      </c>
    </row>
    <row r="633" spans="1:4" s="25" customFormat="1" x14ac:dyDescent="0.2">
      <c r="A633" s="27">
        <v>43</v>
      </c>
      <c r="B633" s="26" t="s">
        <v>103</v>
      </c>
      <c r="C633" s="26">
        <v>2004</v>
      </c>
      <c r="D633" s="26" t="s">
        <v>119</v>
      </c>
    </row>
    <row r="634" spans="1:4" s="25" customFormat="1" x14ac:dyDescent="0.2">
      <c r="A634" s="27">
        <v>44</v>
      </c>
      <c r="B634" s="26" t="s">
        <v>155</v>
      </c>
      <c r="C634" s="26">
        <v>2004</v>
      </c>
      <c r="D634" s="26" t="s">
        <v>119</v>
      </c>
    </row>
    <row r="635" spans="1:4" s="25" customFormat="1" x14ac:dyDescent="0.2">
      <c r="A635" s="27">
        <v>45</v>
      </c>
      <c r="B635" s="26" t="s">
        <v>68</v>
      </c>
      <c r="C635" s="26">
        <v>2003</v>
      </c>
      <c r="D635" s="26" t="s">
        <v>21</v>
      </c>
    </row>
    <row r="636" spans="1:4" s="25" customFormat="1" x14ac:dyDescent="0.2">
      <c r="A636" s="27">
        <v>46</v>
      </c>
      <c r="B636" s="26" t="s">
        <v>93</v>
      </c>
      <c r="C636" s="26">
        <v>2005</v>
      </c>
      <c r="D636" s="26" t="s">
        <v>246</v>
      </c>
    </row>
    <row r="637" spans="1:4" s="25" customFormat="1" x14ac:dyDescent="0.2">
      <c r="A637" s="27">
        <v>47</v>
      </c>
      <c r="B637" s="26" t="s">
        <v>191</v>
      </c>
      <c r="C637" s="26">
        <v>2003</v>
      </c>
      <c r="D637" s="26" t="s">
        <v>94</v>
      </c>
    </row>
    <row r="638" spans="1:4" s="25" customFormat="1" x14ac:dyDescent="0.2">
      <c r="A638" s="27">
        <v>48</v>
      </c>
      <c r="B638" s="26" t="s">
        <v>106</v>
      </c>
      <c r="C638" s="26">
        <v>2005</v>
      </c>
      <c r="D638" s="26" t="s">
        <v>119</v>
      </c>
    </row>
    <row r="639" spans="1:4" s="25" customFormat="1" x14ac:dyDescent="0.2">
      <c r="A639" s="27">
        <v>49</v>
      </c>
      <c r="B639" s="26" t="s">
        <v>46</v>
      </c>
      <c r="C639" s="26">
        <v>2005</v>
      </c>
      <c r="D639" s="26" t="s">
        <v>21</v>
      </c>
    </row>
    <row r="640" spans="1:4" s="25" customFormat="1" x14ac:dyDescent="0.2">
      <c r="A640" s="27">
        <v>50</v>
      </c>
      <c r="B640" s="26" t="s">
        <v>39</v>
      </c>
      <c r="C640" s="26">
        <v>2005</v>
      </c>
      <c r="D640" s="26" t="s">
        <v>119</v>
      </c>
    </row>
    <row r="641" spans="1:4" s="25" customFormat="1" x14ac:dyDescent="0.2">
      <c r="A641" s="27">
        <v>51</v>
      </c>
      <c r="B641" s="26" t="s">
        <v>79</v>
      </c>
      <c r="C641" s="26">
        <v>2002</v>
      </c>
      <c r="D641" s="26" t="s">
        <v>119</v>
      </c>
    </row>
    <row r="642" spans="1:4" s="25" customFormat="1" x14ac:dyDescent="0.2">
      <c r="A642" s="27">
        <v>52</v>
      </c>
      <c r="B642" s="26" t="s">
        <v>63</v>
      </c>
      <c r="C642" s="26">
        <v>2006</v>
      </c>
      <c r="D642" s="26" t="s">
        <v>78</v>
      </c>
    </row>
    <row r="643" spans="1:4" s="25" customFormat="1" x14ac:dyDescent="0.2">
      <c r="A643" s="27">
        <v>53</v>
      </c>
      <c r="B643" s="34" t="s">
        <v>226</v>
      </c>
      <c r="C643" s="34">
        <v>2002</v>
      </c>
      <c r="D643" s="34" t="s">
        <v>132</v>
      </c>
    </row>
    <row r="644" spans="1:4" s="25" customFormat="1" x14ac:dyDescent="0.2">
      <c r="A644" s="27">
        <v>54</v>
      </c>
      <c r="B644" s="26" t="s">
        <v>189</v>
      </c>
      <c r="C644" s="26">
        <v>2004</v>
      </c>
      <c r="D644" s="26" t="s">
        <v>318</v>
      </c>
    </row>
    <row r="645" spans="1:4" s="25" customFormat="1" x14ac:dyDescent="0.2">
      <c r="A645" s="27">
        <v>55</v>
      </c>
      <c r="B645" s="26" t="s">
        <v>99</v>
      </c>
      <c r="C645" s="26">
        <v>2001</v>
      </c>
      <c r="D645" s="26" t="s">
        <v>246</v>
      </c>
    </row>
    <row r="646" spans="1:4" s="25" customFormat="1" x14ac:dyDescent="0.2">
      <c r="A646" s="27">
        <v>56</v>
      </c>
      <c r="B646" s="26" t="s">
        <v>248</v>
      </c>
      <c r="C646" s="26">
        <v>2001</v>
      </c>
      <c r="D646" s="26" t="s">
        <v>246</v>
      </c>
    </row>
    <row r="647" spans="1:4" s="25" customFormat="1" x14ac:dyDescent="0.2">
      <c r="A647" s="27">
        <v>57</v>
      </c>
      <c r="B647" s="26" t="s">
        <v>152</v>
      </c>
      <c r="C647" s="26">
        <v>2004</v>
      </c>
      <c r="D647" s="26" t="s">
        <v>246</v>
      </c>
    </row>
    <row r="648" spans="1:4" s="25" customFormat="1" x14ac:dyDescent="0.2">
      <c r="A648" s="27">
        <v>58</v>
      </c>
      <c r="B648" s="26" t="s">
        <v>69</v>
      </c>
      <c r="C648" s="26">
        <v>2003</v>
      </c>
      <c r="D648" s="26" t="s">
        <v>119</v>
      </c>
    </row>
    <row r="649" spans="1:4" s="25" customFormat="1" x14ac:dyDescent="0.2">
      <c r="A649" s="27">
        <v>59</v>
      </c>
      <c r="B649" s="44" t="s">
        <v>112</v>
      </c>
      <c r="C649" s="44">
        <v>2003</v>
      </c>
      <c r="D649" s="44" t="s">
        <v>21</v>
      </c>
    </row>
    <row r="650" spans="1:4" s="25" customFormat="1" x14ac:dyDescent="0.2">
      <c r="A650" s="27">
        <v>60</v>
      </c>
      <c r="B650" s="26" t="s">
        <v>154</v>
      </c>
      <c r="C650" s="26">
        <v>2002</v>
      </c>
      <c r="D650" s="26" t="s">
        <v>119</v>
      </c>
    </row>
    <row r="651" spans="1:4" s="25" customFormat="1" x14ac:dyDescent="0.2">
      <c r="A651" s="27">
        <v>61</v>
      </c>
      <c r="B651" s="26" t="s">
        <v>151</v>
      </c>
      <c r="C651" s="26">
        <v>2004</v>
      </c>
      <c r="D651" s="26" t="s">
        <v>21</v>
      </c>
    </row>
    <row r="652" spans="1:4" s="25" customFormat="1" x14ac:dyDescent="0.2">
      <c r="A652" s="27">
        <v>62</v>
      </c>
      <c r="B652" s="43" t="s">
        <v>61</v>
      </c>
      <c r="C652" s="43">
        <v>2005</v>
      </c>
      <c r="D652" s="43" t="s">
        <v>66</v>
      </c>
    </row>
    <row r="653" spans="1:4" s="25" customFormat="1" x14ac:dyDescent="0.2">
      <c r="A653" s="27">
        <v>63</v>
      </c>
      <c r="B653" s="26" t="s">
        <v>297</v>
      </c>
      <c r="C653" s="26">
        <v>2002</v>
      </c>
      <c r="D653" s="26" t="s">
        <v>309</v>
      </c>
    </row>
    <row r="654" spans="1:4" s="25" customFormat="1" x14ac:dyDescent="0.2">
      <c r="A654" s="27">
        <v>64</v>
      </c>
      <c r="B654" s="26" t="s">
        <v>223</v>
      </c>
      <c r="C654" s="26">
        <v>2003</v>
      </c>
      <c r="D654" s="26" t="s">
        <v>94</v>
      </c>
    </row>
    <row r="655" spans="1:4" s="25" customFormat="1" x14ac:dyDescent="0.2">
      <c r="A655" s="27">
        <v>65</v>
      </c>
      <c r="B655" s="26" t="s">
        <v>227</v>
      </c>
      <c r="C655" s="26">
        <v>2004</v>
      </c>
      <c r="D655" s="26" t="s">
        <v>132</v>
      </c>
    </row>
    <row r="656" spans="1:4" s="25" customFormat="1" x14ac:dyDescent="0.2">
      <c r="A656" s="27">
        <v>66</v>
      </c>
      <c r="B656" s="26" t="s">
        <v>178</v>
      </c>
      <c r="C656" s="26">
        <v>2005</v>
      </c>
      <c r="D656" s="26" t="s">
        <v>21</v>
      </c>
    </row>
    <row r="657" spans="1:4" s="25" customFormat="1" x14ac:dyDescent="0.2">
      <c r="A657" s="27">
        <v>67</v>
      </c>
      <c r="B657" s="26" t="s">
        <v>162</v>
      </c>
      <c r="C657" s="26">
        <v>2004</v>
      </c>
      <c r="D657" s="26" t="s">
        <v>246</v>
      </c>
    </row>
    <row r="658" spans="1:4" s="25" customFormat="1" x14ac:dyDescent="0.2">
      <c r="A658" s="27">
        <v>68</v>
      </c>
      <c r="B658" s="26" t="s">
        <v>294</v>
      </c>
      <c r="C658" s="26">
        <v>2003</v>
      </c>
      <c r="D658" s="26" t="s">
        <v>246</v>
      </c>
    </row>
    <row r="659" spans="1:4" s="25" customFormat="1" x14ac:dyDescent="0.2">
      <c r="A659" s="27">
        <v>69</v>
      </c>
      <c r="B659" s="26" t="s">
        <v>298</v>
      </c>
      <c r="C659" s="26">
        <v>2004</v>
      </c>
      <c r="D659" s="26" t="s">
        <v>309</v>
      </c>
    </row>
    <row r="660" spans="1:4" s="25" customFormat="1" x14ac:dyDescent="0.2">
      <c r="A660" s="27">
        <v>70</v>
      </c>
      <c r="B660" s="26" t="s">
        <v>299</v>
      </c>
      <c r="C660" s="26">
        <v>2003</v>
      </c>
      <c r="D660" s="26" t="s">
        <v>66</v>
      </c>
    </row>
    <row r="661" spans="1:4" s="25" customFormat="1" x14ac:dyDescent="0.2">
      <c r="A661" s="27">
        <v>71</v>
      </c>
      <c r="B661" s="26" t="s">
        <v>129</v>
      </c>
      <c r="C661" s="26">
        <v>2008</v>
      </c>
      <c r="D661" s="26" t="s">
        <v>66</v>
      </c>
    </row>
    <row r="662" spans="1:4" s="25" customFormat="1" x14ac:dyDescent="0.2">
      <c r="A662" s="27">
        <v>72</v>
      </c>
      <c r="B662" s="26" t="s">
        <v>161</v>
      </c>
      <c r="C662" s="26">
        <v>2004</v>
      </c>
      <c r="D662" s="26" t="s">
        <v>94</v>
      </c>
    </row>
    <row r="663" spans="1:4" s="25" customFormat="1" x14ac:dyDescent="0.2">
      <c r="A663" s="27">
        <v>73</v>
      </c>
      <c r="B663" s="26" t="s">
        <v>166</v>
      </c>
      <c r="C663" s="26">
        <v>2004</v>
      </c>
      <c r="D663" s="26" t="s">
        <v>66</v>
      </c>
    </row>
    <row r="664" spans="1:4" s="25" customFormat="1" x14ac:dyDescent="0.2">
      <c r="A664" s="27">
        <v>73</v>
      </c>
      <c r="B664" s="26" t="s">
        <v>163</v>
      </c>
      <c r="C664" s="26">
        <v>2005</v>
      </c>
      <c r="D664" s="26" t="s">
        <v>66</v>
      </c>
    </row>
    <row r="665" spans="1:4" s="25" customFormat="1" x14ac:dyDescent="0.2">
      <c r="A665" s="27">
        <v>75</v>
      </c>
      <c r="B665" s="26" t="s">
        <v>225</v>
      </c>
      <c r="C665" s="26">
        <v>2003</v>
      </c>
      <c r="D665" s="26" t="s">
        <v>119</v>
      </c>
    </row>
    <row r="666" spans="1:4" s="25" customFormat="1" x14ac:dyDescent="0.2">
      <c r="A666" s="27">
        <v>76</v>
      </c>
      <c r="B666" s="26" t="s">
        <v>139</v>
      </c>
      <c r="C666" s="26">
        <v>2005</v>
      </c>
      <c r="D666" s="26" t="s">
        <v>228</v>
      </c>
    </row>
    <row r="667" spans="1:4" s="25" customFormat="1" x14ac:dyDescent="0.2">
      <c r="A667" s="27">
        <v>77</v>
      </c>
      <c r="B667" s="34" t="s">
        <v>123</v>
      </c>
      <c r="C667" s="34">
        <v>2004</v>
      </c>
      <c r="D667" s="34" t="s">
        <v>119</v>
      </c>
    </row>
    <row r="668" spans="1:4" s="25" customFormat="1" x14ac:dyDescent="0.2">
      <c r="A668" s="27">
        <v>77</v>
      </c>
      <c r="B668" s="26" t="s">
        <v>145</v>
      </c>
      <c r="C668" s="26">
        <v>2006</v>
      </c>
      <c r="D668" s="26" t="s">
        <v>80</v>
      </c>
    </row>
    <row r="669" spans="1:4" s="25" customFormat="1" x14ac:dyDescent="0.2">
      <c r="A669" s="27">
        <v>79</v>
      </c>
      <c r="B669" s="26" t="s">
        <v>222</v>
      </c>
      <c r="C669" s="26">
        <v>2004</v>
      </c>
      <c r="D669" s="26" t="s">
        <v>132</v>
      </c>
    </row>
    <row r="670" spans="1:4" s="25" customFormat="1" x14ac:dyDescent="0.2">
      <c r="A670" s="27"/>
      <c r="B670" s="26"/>
      <c r="C670" s="26"/>
      <c r="D670" s="26"/>
    </row>
    <row r="671" spans="1:4" ht="15.75" x14ac:dyDescent="0.25">
      <c r="B671" s="14" t="s">
        <v>65</v>
      </c>
      <c r="C671" s="5"/>
      <c r="D671" s="1"/>
    </row>
    <row r="672" spans="1:4" x14ac:dyDescent="0.2">
      <c r="B672" s="9" t="s">
        <v>0</v>
      </c>
      <c r="C672" s="9" t="s">
        <v>1</v>
      </c>
      <c r="D672" s="9" t="s">
        <v>2</v>
      </c>
    </row>
    <row r="673" spans="1:4" x14ac:dyDescent="0.2">
      <c r="A673" s="27">
        <v>1</v>
      </c>
      <c r="B673" s="37" t="s">
        <v>107</v>
      </c>
      <c r="C673" s="37">
        <v>2005</v>
      </c>
      <c r="D673" s="37" t="s">
        <v>119</v>
      </c>
    </row>
    <row r="674" spans="1:4" x14ac:dyDescent="0.2">
      <c r="A674" s="27">
        <v>2</v>
      </c>
      <c r="B674" s="28" t="s">
        <v>82</v>
      </c>
      <c r="C674" s="28">
        <v>2002</v>
      </c>
      <c r="D674" s="28" t="s">
        <v>119</v>
      </c>
    </row>
    <row r="675" spans="1:4" x14ac:dyDescent="0.2">
      <c r="A675" s="27">
        <v>3</v>
      </c>
      <c r="B675" s="28" t="s">
        <v>75</v>
      </c>
      <c r="C675" s="28">
        <v>2001</v>
      </c>
      <c r="D675" s="28" t="s">
        <v>21</v>
      </c>
    </row>
    <row r="676" spans="1:4" x14ac:dyDescent="0.2">
      <c r="A676" s="27">
        <v>4</v>
      </c>
      <c r="B676" s="24" t="s">
        <v>175</v>
      </c>
      <c r="C676" s="24">
        <v>2003</v>
      </c>
      <c r="D676" s="24" t="s">
        <v>119</v>
      </c>
    </row>
    <row r="677" spans="1:4" x14ac:dyDescent="0.2">
      <c r="A677" s="27">
        <v>5</v>
      </c>
      <c r="B677" s="36" t="s">
        <v>47</v>
      </c>
      <c r="C677" s="36">
        <v>2004</v>
      </c>
      <c r="D677" s="31" t="s">
        <v>21</v>
      </c>
    </row>
    <row r="678" spans="1:4" x14ac:dyDescent="0.2">
      <c r="A678" s="27">
        <v>6</v>
      </c>
      <c r="B678" s="36" t="s">
        <v>22</v>
      </c>
      <c r="C678" s="36">
        <v>2002</v>
      </c>
      <c r="D678" s="31" t="s">
        <v>78</v>
      </c>
    </row>
    <row r="679" spans="1:4" x14ac:dyDescent="0.2">
      <c r="A679" s="27">
        <v>7</v>
      </c>
      <c r="B679" s="26" t="s">
        <v>18</v>
      </c>
      <c r="C679" s="26">
        <v>2003</v>
      </c>
      <c r="D679" s="26" t="s">
        <v>80</v>
      </c>
    </row>
    <row r="680" spans="1:4" x14ac:dyDescent="0.2">
      <c r="A680" s="27">
        <v>8</v>
      </c>
      <c r="B680" s="26" t="s">
        <v>116</v>
      </c>
      <c r="C680" s="26">
        <v>2003</v>
      </c>
      <c r="D680" s="26" t="s">
        <v>66</v>
      </c>
    </row>
    <row r="681" spans="1:4" x14ac:dyDescent="0.2">
      <c r="A681" s="27">
        <v>9</v>
      </c>
      <c r="B681" s="26" t="s">
        <v>70</v>
      </c>
      <c r="C681" s="26">
        <v>2005</v>
      </c>
      <c r="D681" s="26" t="s">
        <v>21</v>
      </c>
    </row>
    <row r="682" spans="1:4" x14ac:dyDescent="0.2">
      <c r="A682" s="27">
        <v>10</v>
      </c>
      <c r="B682" s="26" t="s">
        <v>45</v>
      </c>
      <c r="C682" s="26">
        <v>2002</v>
      </c>
      <c r="D682" s="26" t="s">
        <v>94</v>
      </c>
    </row>
    <row r="683" spans="1:4" x14ac:dyDescent="0.2">
      <c r="A683" s="27">
        <v>11</v>
      </c>
      <c r="B683" s="26" t="s">
        <v>44</v>
      </c>
      <c r="C683" s="26">
        <v>2002</v>
      </c>
      <c r="D683" s="26" t="s">
        <v>80</v>
      </c>
    </row>
    <row r="684" spans="1:4" x14ac:dyDescent="0.2">
      <c r="A684" s="27">
        <v>12</v>
      </c>
      <c r="B684" s="34" t="s">
        <v>177</v>
      </c>
      <c r="C684" s="34">
        <v>2005</v>
      </c>
      <c r="D684" s="34" t="s">
        <v>119</v>
      </c>
    </row>
    <row r="685" spans="1:4" x14ac:dyDescent="0.2">
      <c r="A685" s="27">
        <v>13</v>
      </c>
      <c r="B685" s="26" t="s">
        <v>111</v>
      </c>
      <c r="C685" s="26">
        <v>2001</v>
      </c>
      <c r="D685" s="26" t="s">
        <v>66</v>
      </c>
    </row>
    <row r="686" spans="1:4" x14ac:dyDescent="0.2">
      <c r="A686" s="27">
        <v>14</v>
      </c>
      <c r="B686" s="26" t="s">
        <v>117</v>
      </c>
      <c r="C686" s="26">
        <v>2004</v>
      </c>
      <c r="D686" s="26" t="s">
        <v>119</v>
      </c>
    </row>
    <row r="687" spans="1:4" x14ac:dyDescent="0.2">
      <c r="A687" s="27">
        <v>15</v>
      </c>
      <c r="B687" s="26" t="s">
        <v>174</v>
      </c>
      <c r="C687" s="26">
        <v>2007</v>
      </c>
      <c r="D687" s="26" t="s">
        <v>21</v>
      </c>
    </row>
    <row r="688" spans="1:4" x14ac:dyDescent="0.2">
      <c r="A688" s="27">
        <v>16</v>
      </c>
      <c r="B688" s="26" t="s">
        <v>100</v>
      </c>
      <c r="C688" s="26">
        <v>2001</v>
      </c>
      <c r="D688" s="26" t="s">
        <v>66</v>
      </c>
    </row>
    <row r="689" spans="1:4" x14ac:dyDescent="0.2">
      <c r="A689" s="27">
        <v>17</v>
      </c>
      <c r="B689" s="26" t="s">
        <v>95</v>
      </c>
      <c r="C689" s="26">
        <v>2004</v>
      </c>
      <c r="D689" s="26" t="s">
        <v>21</v>
      </c>
    </row>
    <row r="690" spans="1:4" x14ac:dyDescent="0.2">
      <c r="A690" s="27">
        <v>18</v>
      </c>
      <c r="B690" s="26" t="s">
        <v>105</v>
      </c>
      <c r="C690" s="26">
        <v>2005</v>
      </c>
      <c r="D690" s="26" t="s">
        <v>94</v>
      </c>
    </row>
    <row r="691" spans="1:4" x14ac:dyDescent="0.2">
      <c r="A691" s="27">
        <v>19</v>
      </c>
      <c r="B691" s="26" t="s">
        <v>72</v>
      </c>
      <c r="C691" s="26">
        <v>2002</v>
      </c>
      <c r="D691" s="26" t="s">
        <v>66</v>
      </c>
    </row>
    <row r="692" spans="1:4" s="16" customFormat="1" x14ac:dyDescent="0.2">
      <c r="A692" s="27"/>
      <c r="B692" s="26"/>
      <c r="C692" s="26"/>
      <c r="D692" s="26"/>
    </row>
    <row r="693" spans="1:4" x14ac:dyDescent="0.2">
      <c r="A693" s="27"/>
      <c r="B693" s="26"/>
      <c r="C693" s="26"/>
      <c r="D693" s="26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nz</vt:lpstr>
      <vt:lpstr>mz</vt:lpstr>
      <vt:lpstr>sz</vt:lpstr>
      <vt:lpstr>dor</vt:lpstr>
      <vt:lpstr>Žebříčky</vt:lpstr>
    </vt:vector>
  </TitlesOfParts>
  <Company>Aga Production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Kotlorz</dc:creator>
  <cp:lastModifiedBy>Uživatel systému Windows</cp:lastModifiedBy>
  <cp:lastPrinted>2014-04-11T17:53:36Z</cp:lastPrinted>
  <dcterms:created xsi:type="dcterms:W3CDTF">2006-07-04T14:45:12Z</dcterms:created>
  <dcterms:modified xsi:type="dcterms:W3CDTF">2019-06-28T20:05:56Z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1800815543</vt:i4>
  </property>
  <property fmtid="{D5CDD505-2E9C-101B-9397-08002B2CF9AE}" pid="3" name="_EmailSubject">
    <vt:lpwstr>GP</vt:lpwstr>
  </property>
  <property fmtid="{D5CDD505-2E9C-101B-9397-08002B2CF9AE}" pid="4" name="_AuthorEmail">
    <vt:lpwstr>pingpong@cstv.cz</vt:lpwstr>
  </property>
  <property fmtid="{D5CDD505-2E9C-101B-9397-08002B2CF9AE}" pid="5" name="_AuthorEmailDisplayName">
    <vt:lpwstr>Radim Novák</vt:lpwstr>
  </property>
  <property fmtid="{D5CDD505-2E9C-101B-9397-08002B2CF9AE}" pid="6" name="_ReviewingToolsShownOnce">
    <vt:lpwstr/>
  </property>
  <property fmtid="{D5CDD505-2E9C-101B-9397-08002B2CF9AE}" pid="7" name="DocumentTagging.ClassificationMark.P00">
    <vt:lpwstr>&lt;ClassificationMark xmlns:xsi="http://www.w3.org/2001/XMLSchema-instance" xmlns:xsd="http://www.w3.org/2001/XMLSchema" margin="NaN" class="C0" owner="Lukáš Kotlorz" position="TopRight" marginX="0" marginY="0" classifiedOn="2019-06-21T16:58:05.7994375</vt:lpwstr>
  </property>
  <property fmtid="{D5CDD505-2E9C-101B-9397-08002B2CF9AE}" pid="8" name="DocumentTagging.ClassificationMark.P01">
    <vt:lpwstr>+02:00" showPrintedBy="false" showPrintDate="false" language="cs" ApplicationVersion="Microsoft Excel, 16.0" addinVersion="5.10.5.38" template="CEZ"&gt;&lt;history bulk="false" class="Veřejné" code="C0" user="Kotlorz Lukáš" divisionPrefix="CPR" mappingVers</vt:lpwstr>
  </property>
  <property fmtid="{D5CDD505-2E9C-101B-9397-08002B2CF9AE}" pid="9" name="DocumentTagging.ClassificationMark.P02">
    <vt:lpwstr>ion="1" date="2019-06-21T16:58:05.862398+02:00" /&gt;&lt;recipients /&gt;&lt;documentOwners /&gt;&lt;/ClassificationMark&gt;</vt:lpwstr>
  </property>
  <property fmtid="{D5CDD505-2E9C-101B-9397-08002B2CF9AE}" pid="10" name="DocumentTagging.ClassificationMark">
    <vt:lpwstr>￼PARTS:3</vt:lpwstr>
  </property>
  <property fmtid="{D5CDD505-2E9C-101B-9397-08002B2CF9AE}" pid="11" name="DocumentClasification">
    <vt:lpwstr>Veřejné</vt:lpwstr>
  </property>
  <property fmtid="{D5CDD505-2E9C-101B-9397-08002B2CF9AE}" pid="12" name="CEZ_DLP">
    <vt:lpwstr>CEZ:CPR:D</vt:lpwstr>
  </property>
</Properties>
</file>