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áš\Desktop\PSST\"/>
    </mc:Choice>
  </mc:AlternateContent>
  <bookViews>
    <workbookView xWindow="3585" yWindow="780" windowWidth="14970" windowHeight="8010" activeTab="4"/>
  </bookViews>
  <sheets>
    <sheet name="nz" sheetId="2" r:id="rId1"/>
    <sheet name="mz" sheetId="5" r:id="rId2"/>
    <sheet name="sz" sheetId="3" r:id="rId3"/>
    <sheet name="dor" sheetId="4" r:id="rId4"/>
    <sheet name="Žebříčky" sheetId="6" r:id="rId5"/>
  </sheets>
  <definedNames>
    <definedName name="_xlnm._FilterDatabase" localSheetId="3" hidden="1">dor!$A$2:$S$107</definedName>
    <definedName name="_xlnm._FilterDatabase" localSheetId="1" hidden="1">mz!$A$2:$T$107</definedName>
    <definedName name="_xlnm._FilterDatabase" localSheetId="0" hidden="1">nz!$A$2:$R$52</definedName>
    <definedName name="_xlnm._FilterDatabase" localSheetId="2" hidden="1">sz!$A$2:$S$114</definedName>
    <definedName name="_xlnm._FilterDatabase" localSheetId="4" hidden="1">Žebříčky!$A$4:$D$38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" i="3" l="1"/>
  <c r="R1" i="3"/>
  <c r="Q1" i="3"/>
  <c r="P1" i="3"/>
  <c r="O1" i="3"/>
  <c r="N1" i="3"/>
  <c r="M1" i="3"/>
  <c r="L1" i="3"/>
  <c r="K89" i="3" l="1"/>
  <c r="J89" i="3" s="1"/>
  <c r="I89" i="3" s="1"/>
  <c r="K76" i="3"/>
  <c r="J76" i="3" s="1"/>
  <c r="I76" i="3" s="1"/>
  <c r="K112" i="3"/>
  <c r="J112" i="3" s="1"/>
  <c r="I112" i="3" s="1"/>
  <c r="K88" i="3"/>
  <c r="J88" i="3" s="1"/>
  <c r="I88" i="3" s="1"/>
  <c r="K84" i="3"/>
  <c r="J84" i="3" s="1"/>
  <c r="I84" i="3" s="1"/>
  <c r="K59" i="5" l="1"/>
  <c r="J59" i="5" s="1"/>
  <c r="I59" i="5" s="1"/>
  <c r="K102" i="5"/>
  <c r="J102" i="5" s="1"/>
  <c r="I102" i="5" s="1"/>
  <c r="K105" i="5"/>
  <c r="J105" i="5" s="1"/>
  <c r="I105" i="5" s="1"/>
  <c r="K106" i="5"/>
  <c r="J106" i="5" s="1"/>
  <c r="I106" i="5" s="1"/>
  <c r="K77" i="5" l="1"/>
  <c r="J77" i="5" s="1"/>
  <c r="I77" i="5" s="1"/>
  <c r="K103" i="5"/>
  <c r="J103" i="5" s="1"/>
  <c r="I103" i="5" s="1"/>
  <c r="K106" i="4"/>
  <c r="J106" i="4" s="1"/>
  <c r="I106" i="4" s="1"/>
  <c r="K35" i="2" l="1"/>
  <c r="J35" i="2" s="1"/>
  <c r="I35" i="2" s="1"/>
  <c r="K36" i="2"/>
  <c r="J36" i="2" s="1"/>
  <c r="I36" i="2" s="1"/>
  <c r="K93" i="3" l="1"/>
  <c r="J93" i="3" s="1"/>
  <c r="I93" i="3" s="1"/>
  <c r="K4" i="2" l="1"/>
  <c r="J4" i="2" s="1"/>
  <c r="I4" i="2" s="1"/>
  <c r="S1" i="4"/>
  <c r="R1" i="4"/>
  <c r="Q1" i="4"/>
  <c r="P1" i="4"/>
  <c r="O1" i="4"/>
  <c r="N1" i="4"/>
  <c r="M1" i="4"/>
  <c r="L1" i="4"/>
  <c r="K107" i="4"/>
  <c r="J107" i="4" s="1"/>
  <c r="I107" i="4" s="1"/>
  <c r="K80" i="4"/>
  <c r="J80" i="4" s="1"/>
  <c r="I80" i="4" s="1"/>
  <c r="K81" i="4"/>
  <c r="J81" i="4" s="1"/>
  <c r="I81" i="4" s="1"/>
  <c r="K93" i="4"/>
  <c r="J93" i="4" s="1"/>
  <c r="I93" i="4" s="1"/>
  <c r="K92" i="4"/>
  <c r="J92" i="4" s="1"/>
  <c r="I92" i="4" s="1"/>
  <c r="K85" i="4" l="1"/>
  <c r="J85" i="4" s="1"/>
  <c r="I85" i="4" s="1"/>
  <c r="K4" i="3"/>
  <c r="J4" i="3" s="1"/>
  <c r="I4" i="3" s="1"/>
  <c r="K7" i="3"/>
  <c r="J7" i="3" s="1"/>
  <c r="I7" i="3" s="1"/>
  <c r="K6" i="3"/>
  <c r="J6" i="3" s="1"/>
  <c r="I6" i="3" s="1"/>
  <c r="K5" i="3"/>
  <c r="J5" i="3" s="1"/>
  <c r="I5" i="3" s="1"/>
  <c r="K8" i="3"/>
  <c r="J8" i="3" s="1"/>
  <c r="I8" i="3" s="1"/>
  <c r="K10" i="3"/>
  <c r="J10" i="3" s="1"/>
  <c r="I10" i="3" s="1"/>
  <c r="K11" i="3"/>
  <c r="J11" i="3" s="1"/>
  <c r="I11" i="3" s="1"/>
  <c r="K9" i="3"/>
  <c r="J9" i="3" s="1"/>
  <c r="I9" i="3" s="1"/>
  <c r="K12" i="3"/>
  <c r="J12" i="3" s="1"/>
  <c r="I12" i="3" s="1"/>
  <c r="K13" i="3"/>
  <c r="J13" i="3" s="1"/>
  <c r="I13" i="3" s="1"/>
  <c r="K14" i="3"/>
  <c r="J14" i="3" s="1"/>
  <c r="I14" i="3" s="1"/>
  <c r="K16" i="3"/>
  <c r="J16" i="3" s="1"/>
  <c r="I16" i="3" s="1"/>
  <c r="K15" i="3"/>
  <c r="J15" i="3" s="1"/>
  <c r="I15" i="3" s="1"/>
  <c r="K17" i="3"/>
  <c r="J17" i="3" s="1"/>
  <c r="I17" i="3" s="1"/>
  <c r="K18" i="3"/>
  <c r="J18" i="3" s="1"/>
  <c r="I18" i="3" s="1"/>
  <c r="K19" i="3"/>
  <c r="J19" i="3" s="1"/>
  <c r="I19" i="3" s="1"/>
  <c r="K22" i="3"/>
  <c r="J22" i="3" s="1"/>
  <c r="I22" i="3" s="1"/>
  <c r="K20" i="3"/>
  <c r="J20" i="3" s="1"/>
  <c r="I20" i="3" s="1"/>
  <c r="K23" i="3"/>
  <c r="J23" i="3" s="1"/>
  <c r="I23" i="3" s="1"/>
  <c r="K24" i="3"/>
  <c r="J24" i="3" s="1"/>
  <c r="I24" i="3" s="1"/>
  <c r="K26" i="3"/>
  <c r="J26" i="3" s="1"/>
  <c r="I26" i="3" s="1"/>
  <c r="K21" i="3"/>
  <c r="J21" i="3" s="1"/>
  <c r="I21" i="3" s="1"/>
  <c r="K28" i="3"/>
  <c r="J28" i="3" s="1"/>
  <c r="I28" i="3" s="1"/>
  <c r="K25" i="3"/>
  <c r="J25" i="3" s="1"/>
  <c r="I25" i="3" s="1"/>
  <c r="K33" i="3"/>
  <c r="J33" i="3" s="1"/>
  <c r="I33" i="3" s="1"/>
  <c r="K31" i="3"/>
  <c r="J31" i="3" s="1"/>
  <c r="I31" i="3" s="1"/>
  <c r="K27" i="3"/>
  <c r="J27" i="3" s="1"/>
  <c r="I27" i="3" s="1"/>
  <c r="K29" i="3"/>
  <c r="J29" i="3" s="1"/>
  <c r="I29" i="3" s="1"/>
  <c r="K30" i="3"/>
  <c r="J30" i="3" s="1"/>
  <c r="I30" i="3" s="1"/>
  <c r="K38" i="3"/>
  <c r="J38" i="3" s="1"/>
  <c r="I38" i="3" s="1"/>
  <c r="K32" i="3"/>
  <c r="J32" i="3" s="1"/>
  <c r="I32" i="3" s="1"/>
  <c r="K34" i="3"/>
  <c r="J34" i="3" s="1"/>
  <c r="I34" i="3" s="1"/>
  <c r="K35" i="3"/>
  <c r="J35" i="3" s="1"/>
  <c r="I35" i="3" s="1"/>
  <c r="K64" i="3"/>
  <c r="J64" i="3" s="1"/>
  <c r="I64" i="3" s="1"/>
  <c r="K39" i="3"/>
  <c r="J39" i="3" s="1"/>
  <c r="I39" i="3" s="1"/>
  <c r="K42" i="3"/>
  <c r="J42" i="3" s="1"/>
  <c r="I42" i="3" s="1"/>
  <c r="K50" i="3"/>
  <c r="J50" i="3" s="1"/>
  <c r="I50" i="3" s="1"/>
  <c r="K36" i="3"/>
  <c r="J36" i="3" s="1"/>
  <c r="I36" i="3" s="1"/>
  <c r="K40" i="3"/>
  <c r="J40" i="3" s="1"/>
  <c r="I40" i="3" s="1"/>
  <c r="K52" i="3"/>
  <c r="J52" i="3" s="1"/>
  <c r="I52" i="3" s="1"/>
  <c r="K41" i="3"/>
  <c r="J41" i="3" s="1"/>
  <c r="I41" i="3" s="1"/>
  <c r="K48" i="3"/>
  <c r="J48" i="3" s="1"/>
  <c r="I48" i="3" s="1"/>
  <c r="K37" i="3"/>
  <c r="J37" i="3" s="1"/>
  <c r="I37" i="3" s="1"/>
  <c r="K45" i="3"/>
  <c r="J45" i="3" s="1"/>
  <c r="I45" i="3" s="1"/>
  <c r="K55" i="3"/>
  <c r="J55" i="3" s="1"/>
  <c r="I55" i="3" s="1"/>
  <c r="K54" i="3"/>
  <c r="J54" i="3" s="1"/>
  <c r="I54" i="3" s="1"/>
  <c r="K44" i="3"/>
  <c r="J44" i="3" s="1"/>
  <c r="I44" i="3" s="1"/>
  <c r="K43" i="3"/>
  <c r="J43" i="3" s="1"/>
  <c r="I43" i="3" s="1"/>
  <c r="K46" i="3"/>
  <c r="J46" i="3" s="1"/>
  <c r="I46" i="3" s="1"/>
  <c r="K51" i="3"/>
  <c r="J51" i="3" s="1"/>
  <c r="I51" i="3" s="1"/>
  <c r="K61" i="3"/>
  <c r="J61" i="3" s="1"/>
  <c r="I61" i="3" s="1"/>
  <c r="K56" i="3"/>
  <c r="J56" i="3" s="1"/>
  <c r="I56" i="3" s="1"/>
  <c r="K47" i="3"/>
  <c r="J47" i="3" s="1"/>
  <c r="I47" i="3" s="1"/>
  <c r="K49" i="3"/>
  <c r="J49" i="3" s="1"/>
  <c r="I49" i="3" s="1"/>
  <c r="K53" i="3"/>
  <c r="J53" i="3" s="1"/>
  <c r="I53" i="3" s="1"/>
  <c r="K63" i="3"/>
  <c r="J63" i="3" s="1"/>
  <c r="I63" i="3" s="1"/>
  <c r="K60" i="3"/>
  <c r="J60" i="3" s="1"/>
  <c r="I60" i="3" s="1"/>
  <c r="K57" i="3"/>
  <c r="J57" i="3" s="1"/>
  <c r="I57" i="3" s="1"/>
  <c r="K69" i="3"/>
  <c r="J69" i="3" s="1"/>
  <c r="I69" i="3" s="1"/>
  <c r="K58" i="3"/>
  <c r="J58" i="3" s="1"/>
  <c r="I58" i="3" s="1"/>
  <c r="K62" i="3"/>
  <c r="J62" i="3" s="1"/>
  <c r="I62" i="3" s="1"/>
  <c r="K59" i="3"/>
  <c r="J59" i="3" s="1"/>
  <c r="I59" i="3" s="1"/>
  <c r="K65" i="3"/>
  <c r="J65" i="3" s="1"/>
  <c r="I65" i="3" s="1"/>
  <c r="K73" i="3"/>
  <c r="J73" i="3" s="1"/>
  <c r="I73" i="3" s="1"/>
  <c r="K67" i="3"/>
  <c r="J67" i="3" s="1"/>
  <c r="I67" i="3" s="1"/>
  <c r="K68" i="3"/>
  <c r="J68" i="3" s="1"/>
  <c r="I68" i="3" s="1"/>
  <c r="K70" i="3"/>
  <c r="J70" i="3" s="1"/>
  <c r="I70" i="3" s="1"/>
  <c r="K80" i="3"/>
  <c r="J80" i="3" s="1"/>
  <c r="I80" i="3" s="1"/>
  <c r="K105" i="3"/>
  <c r="J105" i="3" s="1"/>
  <c r="I105" i="3" s="1"/>
  <c r="K71" i="3"/>
  <c r="J71" i="3" s="1"/>
  <c r="I71" i="3" s="1"/>
  <c r="K81" i="3"/>
  <c r="J81" i="3" s="1"/>
  <c r="I81" i="3" s="1"/>
  <c r="K83" i="3"/>
  <c r="J83" i="3" s="1"/>
  <c r="I83" i="3" s="1"/>
  <c r="K85" i="3"/>
  <c r="J85" i="3" s="1"/>
  <c r="I85" i="3" s="1"/>
  <c r="K87" i="3"/>
  <c r="J87" i="3" s="1"/>
  <c r="I87" i="3" s="1"/>
  <c r="K66" i="3"/>
  <c r="J66" i="3" s="1"/>
  <c r="I66" i="3" s="1"/>
  <c r="K104" i="3"/>
  <c r="J104" i="3" s="1"/>
  <c r="I104" i="3" s="1"/>
  <c r="K74" i="3"/>
  <c r="J74" i="3" s="1"/>
  <c r="I74" i="3" s="1"/>
  <c r="K82" i="3"/>
  <c r="J82" i="3" s="1"/>
  <c r="I82" i="3" s="1"/>
  <c r="K78" i="3"/>
  <c r="J78" i="3" s="1"/>
  <c r="I78" i="3" s="1"/>
  <c r="K90" i="3"/>
  <c r="J90" i="3" s="1"/>
  <c r="I90" i="3" s="1"/>
  <c r="K91" i="3"/>
  <c r="J91" i="3" s="1"/>
  <c r="I91" i="3" s="1"/>
  <c r="K106" i="3"/>
  <c r="J106" i="3" s="1"/>
  <c r="I106" i="3" s="1"/>
  <c r="K96" i="3"/>
  <c r="J96" i="3" s="1"/>
  <c r="I96" i="3" s="1"/>
  <c r="K72" i="3"/>
  <c r="J72" i="3" s="1"/>
  <c r="I72" i="3" s="1"/>
  <c r="K86" i="3"/>
  <c r="J86" i="3" s="1"/>
  <c r="I86" i="3" s="1"/>
  <c r="K98" i="3"/>
  <c r="J98" i="3" s="1"/>
  <c r="I98" i="3" s="1"/>
  <c r="K99" i="3"/>
  <c r="J99" i="3" s="1"/>
  <c r="I99" i="3" s="1"/>
  <c r="K100" i="3"/>
  <c r="J100" i="3" s="1"/>
  <c r="I100" i="3" s="1"/>
  <c r="K101" i="3"/>
  <c r="J101" i="3" s="1"/>
  <c r="I101" i="3" s="1"/>
  <c r="K79" i="3"/>
  <c r="J79" i="3" s="1"/>
  <c r="I79" i="3" s="1"/>
  <c r="K77" i="3"/>
  <c r="J77" i="3" s="1"/>
  <c r="I77" i="3" s="1"/>
  <c r="K75" i="3"/>
  <c r="J75" i="3" s="1"/>
  <c r="I75" i="3" s="1"/>
  <c r="K102" i="3"/>
  <c r="J102" i="3" s="1"/>
  <c r="I102" i="3" s="1"/>
  <c r="K103" i="3"/>
  <c r="J103" i="3" s="1"/>
  <c r="I103" i="3" s="1"/>
  <c r="K94" i="3"/>
  <c r="J94" i="3" s="1"/>
  <c r="I94" i="3" s="1"/>
  <c r="K107" i="3"/>
  <c r="J107" i="3" s="1"/>
  <c r="I107" i="3" s="1"/>
  <c r="K92" i="3"/>
  <c r="J92" i="3" s="1"/>
  <c r="I92" i="3" s="1"/>
  <c r="K108" i="3"/>
  <c r="J108" i="3" s="1"/>
  <c r="I108" i="3" s="1"/>
  <c r="K109" i="3"/>
  <c r="J109" i="3" s="1"/>
  <c r="I109" i="3" s="1"/>
  <c r="K110" i="3"/>
  <c r="J110" i="3" s="1"/>
  <c r="I110" i="3" s="1"/>
  <c r="K111" i="3"/>
  <c r="J111" i="3" s="1"/>
  <c r="I111" i="3" s="1"/>
  <c r="K97" i="3"/>
  <c r="J97" i="3" s="1"/>
  <c r="I97" i="3" s="1"/>
  <c r="K113" i="3"/>
  <c r="J113" i="3" s="1"/>
  <c r="I113" i="3" s="1"/>
  <c r="K114" i="3"/>
  <c r="J114" i="3" s="1"/>
  <c r="I114" i="3" s="1"/>
  <c r="K95" i="3"/>
  <c r="J95" i="3" s="1"/>
  <c r="I95" i="3" s="1"/>
  <c r="T1" i="5"/>
  <c r="S1" i="5"/>
  <c r="R1" i="5"/>
  <c r="Q1" i="5"/>
  <c r="P1" i="5"/>
  <c r="O1" i="5"/>
  <c r="N1" i="5"/>
  <c r="M1" i="5"/>
  <c r="L1" i="5"/>
  <c r="K97" i="5"/>
  <c r="J97" i="5" s="1"/>
  <c r="I97" i="5" s="1"/>
  <c r="K51" i="5"/>
  <c r="J51" i="5" s="1"/>
  <c r="I51" i="5" s="1"/>
  <c r="K96" i="5"/>
  <c r="J96" i="5" s="1"/>
  <c r="I96" i="5" s="1"/>
  <c r="K98" i="5"/>
  <c r="J98" i="5" s="1"/>
  <c r="I98" i="5" s="1"/>
  <c r="K87" i="4" l="1"/>
  <c r="J87" i="4" s="1"/>
  <c r="I87" i="4" s="1"/>
  <c r="K105" i="4"/>
  <c r="J105" i="4" s="1"/>
  <c r="I105" i="4" s="1"/>
  <c r="K103" i="4"/>
  <c r="J103" i="4" s="1"/>
  <c r="I103" i="4" s="1"/>
  <c r="K55" i="4"/>
  <c r="J55" i="4" s="1"/>
  <c r="I55" i="4" s="1"/>
  <c r="K102" i="4"/>
  <c r="J102" i="4" s="1"/>
  <c r="I102" i="4" s="1"/>
  <c r="K95" i="4"/>
  <c r="J95" i="4" s="1"/>
  <c r="I95" i="4" s="1"/>
  <c r="K47" i="2" l="1"/>
  <c r="J47" i="2" s="1"/>
  <c r="I47" i="2" s="1"/>
  <c r="K52" i="2"/>
  <c r="J52" i="2" s="1"/>
  <c r="I52" i="2" s="1"/>
  <c r="R1" i="2"/>
  <c r="Q1" i="2"/>
  <c r="O1" i="2"/>
  <c r="N1" i="2"/>
  <c r="M1" i="2"/>
  <c r="L1" i="2"/>
  <c r="P1" i="2"/>
  <c r="K34" i="2"/>
  <c r="J34" i="2" s="1"/>
  <c r="I34" i="2" s="1"/>
  <c r="K26" i="2"/>
  <c r="J26" i="2" s="1"/>
  <c r="I26" i="2" s="1"/>
  <c r="K49" i="2"/>
  <c r="J49" i="2" s="1"/>
  <c r="I49" i="2" s="1"/>
  <c r="K51" i="2"/>
  <c r="J51" i="2" s="1"/>
  <c r="I51" i="2" s="1"/>
  <c r="K46" i="2"/>
  <c r="J46" i="2" s="1"/>
  <c r="I46" i="2" s="1"/>
  <c r="K50" i="2"/>
  <c r="J50" i="2" s="1"/>
  <c r="I50" i="2" s="1"/>
  <c r="K5" i="4" l="1"/>
  <c r="J5" i="4" s="1"/>
  <c r="I5" i="4" s="1"/>
  <c r="K7" i="2"/>
  <c r="J7" i="2" s="1"/>
  <c r="I7" i="2" s="1"/>
  <c r="K5" i="2"/>
  <c r="J5" i="2" s="1"/>
  <c r="I5" i="2" s="1"/>
  <c r="K107" i="5"/>
  <c r="J107" i="5" s="1"/>
  <c r="I107" i="5" s="1"/>
  <c r="K85" i="5"/>
  <c r="J85" i="5" s="1"/>
  <c r="I85" i="5" s="1"/>
  <c r="K88" i="5"/>
  <c r="J88" i="5" s="1"/>
  <c r="I88" i="5" s="1"/>
  <c r="K101" i="5"/>
  <c r="J101" i="5" s="1"/>
  <c r="I101" i="5" s="1"/>
  <c r="K69" i="5"/>
  <c r="J69" i="5" s="1"/>
  <c r="I69" i="5" s="1"/>
  <c r="K64" i="5"/>
  <c r="J64" i="5" s="1"/>
  <c r="I64" i="5" s="1"/>
  <c r="K87" i="5"/>
  <c r="J87" i="5" s="1"/>
  <c r="I87" i="5" s="1"/>
  <c r="K89" i="5"/>
  <c r="J89" i="5" s="1"/>
  <c r="I89" i="5" s="1"/>
  <c r="K93" i="5"/>
  <c r="J93" i="5" s="1"/>
  <c r="I93" i="5" s="1"/>
  <c r="K37" i="2" l="1"/>
  <c r="J37" i="2" s="1"/>
  <c r="I37" i="2" s="1"/>
  <c r="K39" i="2"/>
  <c r="J39" i="2" s="1"/>
  <c r="I39" i="2" s="1"/>
  <c r="K104" i="5" l="1"/>
  <c r="J104" i="5" s="1"/>
  <c r="I104" i="5" s="1"/>
  <c r="K79" i="5"/>
  <c r="J79" i="5" s="1"/>
  <c r="I79" i="5" s="1"/>
  <c r="K92" i="5"/>
  <c r="J92" i="5" s="1"/>
  <c r="I92" i="5" s="1"/>
  <c r="K68" i="4" l="1"/>
  <c r="J68" i="4" s="1"/>
  <c r="I68" i="4" s="1"/>
  <c r="K54" i="4"/>
  <c r="J54" i="4" s="1"/>
  <c r="I54" i="4" s="1"/>
  <c r="K73" i="4"/>
  <c r="J73" i="4" s="1"/>
  <c r="I73" i="4" s="1"/>
  <c r="K78" i="4"/>
  <c r="J78" i="4" s="1"/>
  <c r="I78" i="4" s="1"/>
  <c r="K88" i="4"/>
  <c r="J88" i="4" s="1"/>
  <c r="I88" i="4" s="1"/>
  <c r="K48" i="2" l="1"/>
  <c r="J48" i="2" s="1"/>
  <c r="I48" i="2" s="1"/>
  <c r="K31" i="2"/>
  <c r="J31" i="2" s="1"/>
  <c r="I31" i="2" s="1"/>
  <c r="K57" i="5" l="1"/>
  <c r="J57" i="5" s="1"/>
  <c r="I57" i="5" s="1"/>
  <c r="K63" i="5"/>
  <c r="J63" i="5" s="1"/>
  <c r="I63" i="5" s="1"/>
  <c r="K23" i="2" l="1"/>
  <c r="J23" i="2" s="1"/>
  <c r="I23" i="2" s="1"/>
  <c r="K24" i="2"/>
  <c r="J24" i="2" s="1"/>
  <c r="I24" i="2" s="1"/>
  <c r="K30" i="2"/>
  <c r="J30" i="2" s="1"/>
  <c r="I30" i="2" s="1"/>
  <c r="K99" i="5" l="1"/>
  <c r="J99" i="5" s="1"/>
  <c r="I99" i="5" s="1"/>
  <c r="K47" i="5"/>
  <c r="J47" i="5" s="1"/>
  <c r="I47" i="5" s="1"/>
  <c r="K90" i="5"/>
  <c r="J90" i="5" s="1"/>
  <c r="I90" i="5" s="1"/>
  <c r="K91" i="5"/>
  <c r="J91" i="5" s="1"/>
  <c r="I91" i="5" s="1"/>
  <c r="K100" i="5"/>
  <c r="J100" i="5" s="1"/>
  <c r="I100" i="5" s="1"/>
  <c r="K74" i="5"/>
  <c r="J74" i="5" s="1"/>
  <c r="I74" i="5" s="1"/>
  <c r="K98" i="4"/>
  <c r="J98" i="4" s="1"/>
  <c r="I98" i="4" s="1"/>
  <c r="K96" i="4"/>
  <c r="J96" i="4" s="1"/>
  <c r="I96" i="4" s="1"/>
  <c r="K91" i="4"/>
  <c r="J91" i="4" s="1"/>
  <c r="I91" i="4" s="1"/>
  <c r="K94" i="4"/>
  <c r="J94" i="4" s="1"/>
  <c r="I94" i="4" s="1"/>
  <c r="K89" i="4"/>
  <c r="J89" i="4" s="1"/>
  <c r="I89" i="4" s="1"/>
  <c r="K86" i="4"/>
  <c r="J86" i="4" s="1"/>
  <c r="I86" i="4" s="1"/>
  <c r="K90" i="4"/>
  <c r="J90" i="4" s="1"/>
  <c r="I90" i="4" s="1"/>
  <c r="K6" i="2" l="1"/>
  <c r="J6" i="2" s="1"/>
  <c r="I6" i="2" s="1"/>
  <c r="K39" i="4"/>
  <c r="J39" i="4" s="1"/>
  <c r="I39" i="4" s="1"/>
  <c r="K12" i="4"/>
  <c r="J12" i="4" s="1"/>
  <c r="I12" i="4" s="1"/>
  <c r="K10" i="4"/>
  <c r="J10" i="4" s="1"/>
  <c r="I10" i="4" s="1"/>
  <c r="K7" i="4"/>
  <c r="J7" i="4" s="1"/>
  <c r="I7" i="4" s="1"/>
  <c r="K8" i="4"/>
  <c r="J8" i="4" s="1"/>
  <c r="I8" i="4" s="1"/>
  <c r="K4" i="4"/>
  <c r="J4" i="4" s="1"/>
  <c r="I4" i="4" s="1"/>
  <c r="K19" i="2" l="1"/>
  <c r="J19" i="2" s="1"/>
  <c r="I19" i="2" s="1"/>
  <c r="K29" i="2"/>
  <c r="J29" i="2" s="1"/>
  <c r="I29" i="2" s="1"/>
  <c r="K38" i="2"/>
  <c r="J38" i="2" s="1"/>
  <c r="I38" i="2" s="1"/>
  <c r="K40" i="2"/>
  <c r="J40" i="2" s="1"/>
  <c r="I40" i="2" s="1"/>
  <c r="K42" i="2"/>
  <c r="J42" i="2" s="1"/>
  <c r="I42" i="2" s="1"/>
  <c r="K43" i="2"/>
  <c r="J43" i="2" s="1"/>
  <c r="I43" i="2" s="1"/>
  <c r="K27" i="2"/>
  <c r="J27" i="2" s="1"/>
  <c r="I27" i="2" s="1"/>
  <c r="K75" i="5" l="1"/>
  <c r="J75" i="5" s="1"/>
  <c r="I75" i="5" s="1"/>
  <c r="K86" i="5"/>
  <c r="J86" i="5" s="1"/>
  <c r="I86" i="5" s="1"/>
  <c r="K50" i="5"/>
  <c r="J50" i="5" s="1"/>
  <c r="I50" i="5" s="1"/>
  <c r="K84" i="5"/>
  <c r="J84" i="5" s="1"/>
  <c r="I84" i="5" s="1"/>
  <c r="K82" i="5" l="1"/>
  <c r="J82" i="5" s="1"/>
  <c r="I82" i="5" s="1"/>
  <c r="K83" i="5"/>
  <c r="J83" i="5" s="1"/>
  <c r="I83" i="5" s="1"/>
  <c r="K73" i="5"/>
  <c r="J73" i="5" s="1"/>
  <c r="I73" i="5" s="1"/>
  <c r="K34" i="5"/>
  <c r="J34" i="5" s="1"/>
  <c r="I34" i="5" s="1"/>
  <c r="K76" i="5"/>
  <c r="J76" i="5" s="1"/>
  <c r="I76" i="5" s="1"/>
  <c r="K100" i="4" l="1"/>
  <c r="J100" i="4" s="1"/>
  <c r="I100" i="4" s="1"/>
  <c r="K82" i="4"/>
  <c r="J82" i="4" s="1"/>
  <c r="I82" i="4" s="1"/>
  <c r="K101" i="4"/>
  <c r="J101" i="4" s="1"/>
  <c r="I101" i="4" s="1"/>
  <c r="K104" i="4"/>
  <c r="J104" i="4" s="1"/>
  <c r="I104" i="4" s="1"/>
  <c r="K97" i="4"/>
  <c r="J97" i="4" s="1"/>
  <c r="I97" i="4" s="1"/>
  <c r="K70" i="4" l="1"/>
  <c r="J70" i="4" s="1"/>
  <c r="I70" i="4" s="1"/>
  <c r="K79" i="4"/>
  <c r="J79" i="4" s="1"/>
  <c r="I79" i="4" s="1"/>
  <c r="K74" i="4"/>
  <c r="J74" i="4" s="1"/>
  <c r="I74" i="4" s="1"/>
  <c r="K57" i="4" l="1"/>
  <c r="J57" i="4" s="1"/>
  <c r="I57" i="4" s="1"/>
  <c r="K53" i="5" l="1"/>
  <c r="J53" i="5" s="1"/>
  <c r="I53" i="5" s="1"/>
  <c r="K41" i="4"/>
  <c r="J41" i="4" s="1"/>
  <c r="I41" i="4" s="1"/>
  <c r="K56" i="4"/>
  <c r="J56" i="4" s="1"/>
  <c r="I56" i="4" s="1"/>
  <c r="K9" i="4" l="1"/>
  <c r="J9" i="4" s="1"/>
  <c r="I9" i="4" s="1"/>
  <c r="K3" i="4"/>
  <c r="J3" i="4" s="1"/>
  <c r="I3" i="4" s="1"/>
  <c r="K99" i="4" l="1"/>
  <c r="J99" i="4" s="1"/>
  <c r="I99" i="4" s="1"/>
  <c r="K3" i="2" l="1"/>
  <c r="J3" i="2" s="1"/>
  <c r="I3" i="2" s="1"/>
  <c r="K78" i="5" l="1"/>
  <c r="J78" i="5" s="1"/>
  <c r="I78" i="5" s="1"/>
  <c r="K21" i="5" l="1"/>
  <c r="J21" i="5" s="1"/>
  <c r="I21" i="5" s="1"/>
  <c r="K70" i="5"/>
  <c r="J70" i="5" s="1"/>
  <c r="I70" i="5" s="1"/>
  <c r="K46" i="4" l="1"/>
  <c r="J46" i="4" s="1"/>
  <c r="I46" i="4" s="1"/>
  <c r="K22" i="4" l="1"/>
  <c r="J22" i="4" s="1"/>
  <c r="I22" i="4" s="1"/>
  <c r="K84" i="4"/>
  <c r="J84" i="4" s="1"/>
  <c r="I84" i="4" s="1"/>
  <c r="K83" i="4"/>
  <c r="J83" i="4" s="1"/>
  <c r="I83" i="4" s="1"/>
  <c r="K77" i="4"/>
  <c r="J77" i="4" s="1"/>
  <c r="I77" i="4" s="1"/>
  <c r="K7" i="5" l="1"/>
  <c r="J7" i="5" s="1"/>
  <c r="I7" i="5" s="1"/>
  <c r="K9" i="5"/>
  <c r="J9" i="5" s="1"/>
  <c r="I9" i="5" s="1"/>
  <c r="K41" i="2" l="1"/>
  <c r="J41" i="2" s="1"/>
  <c r="I41" i="2" s="1"/>
  <c r="K38" i="4" l="1"/>
  <c r="J38" i="4" s="1"/>
  <c r="I38" i="4" s="1"/>
  <c r="K35" i="4"/>
  <c r="J35" i="4" s="1"/>
  <c r="I35" i="4" s="1"/>
  <c r="K32" i="2" l="1"/>
  <c r="J32" i="2" s="1"/>
  <c r="I32" i="2" s="1"/>
  <c r="K11" i="5" l="1"/>
  <c r="J11" i="5" s="1"/>
  <c r="I11" i="5" s="1"/>
  <c r="K54" i="5"/>
  <c r="J54" i="5" s="1"/>
  <c r="I54" i="5" s="1"/>
  <c r="K11" i="4" l="1"/>
  <c r="J11" i="4" s="1"/>
  <c r="I11" i="4" s="1"/>
  <c r="K47" i="4"/>
  <c r="J47" i="4" s="1"/>
  <c r="I47" i="4" s="1"/>
  <c r="K63" i="4"/>
  <c r="J63" i="4" s="1"/>
  <c r="I63" i="4" s="1"/>
  <c r="K72" i="4"/>
  <c r="J72" i="4" s="1"/>
  <c r="I72" i="4" s="1"/>
  <c r="K13" i="2" l="1"/>
  <c r="J13" i="2" s="1"/>
  <c r="I13" i="2" s="1"/>
  <c r="K25" i="2"/>
  <c r="J25" i="2" s="1"/>
  <c r="I25" i="2" s="1"/>
  <c r="K45" i="2"/>
  <c r="J45" i="2" s="1"/>
  <c r="I45" i="2" s="1"/>
  <c r="K17" i="2" l="1"/>
  <c r="J17" i="2" s="1"/>
  <c r="I17" i="2" s="1"/>
  <c r="K18" i="2"/>
  <c r="J18" i="2" s="1"/>
  <c r="I18" i="2" s="1"/>
  <c r="K20" i="2"/>
  <c r="J20" i="2" s="1"/>
  <c r="I20" i="2" s="1"/>
  <c r="K14" i="2"/>
  <c r="J14" i="2" s="1"/>
  <c r="I14" i="2" s="1"/>
  <c r="K33" i="2"/>
  <c r="J33" i="2" s="1"/>
  <c r="I33" i="2" s="1"/>
  <c r="K67" i="4" l="1"/>
  <c r="J67" i="4" s="1"/>
  <c r="I67" i="4" s="1"/>
  <c r="K16" i="4" l="1"/>
  <c r="J16" i="4" s="1"/>
  <c r="I16" i="4" s="1"/>
  <c r="K36" i="5" l="1"/>
  <c r="J36" i="5" s="1"/>
  <c r="I36" i="5" s="1"/>
  <c r="K31" i="4" l="1"/>
  <c r="J31" i="4" s="1"/>
  <c r="I31" i="4" s="1"/>
  <c r="K42" i="4"/>
  <c r="J42" i="4" s="1"/>
  <c r="I42" i="4" s="1"/>
  <c r="K22" i="2" l="1"/>
  <c r="J22" i="2" s="1"/>
  <c r="I22" i="2" s="1"/>
  <c r="K44" i="2" l="1"/>
  <c r="J44" i="2" s="1"/>
  <c r="I44" i="2" s="1"/>
  <c r="K26" i="4" l="1"/>
  <c r="J26" i="4" s="1"/>
  <c r="I26" i="4" s="1"/>
  <c r="K75" i="4"/>
  <c r="J75" i="4" s="1"/>
  <c r="I75" i="4" s="1"/>
  <c r="K60" i="4"/>
  <c r="J60" i="4" s="1"/>
  <c r="I60" i="4" s="1"/>
  <c r="K76" i="4"/>
  <c r="J76" i="4" s="1"/>
  <c r="I76" i="4" s="1"/>
  <c r="K49" i="4" l="1"/>
  <c r="J49" i="4" s="1"/>
  <c r="I49" i="4" s="1"/>
  <c r="K11" i="2" l="1"/>
  <c r="J11" i="2" s="1"/>
  <c r="I11" i="2" s="1"/>
  <c r="K21" i="2" l="1"/>
  <c r="J21" i="2" s="1"/>
  <c r="I21" i="2" s="1"/>
  <c r="K10" i="2"/>
  <c r="J10" i="2" s="1"/>
  <c r="I10" i="2" s="1"/>
  <c r="K12" i="2"/>
  <c r="J12" i="2" s="1"/>
  <c r="I12" i="2" s="1"/>
  <c r="K12" i="5" l="1"/>
  <c r="J12" i="5" s="1"/>
  <c r="I12" i="5" s="1"/>
  <c r="K33" i="5" l="1"/>
  <c r="J33" i="5" s="1"/>
  <c r="I33" i="5" s="1"/>
  <c r="K71" i="5"/>
  <c r="J71" i="5" s="1"/>
  <c r="I71" i="5" s="1"/>
  <c r="K34" i="4"/>
  <c r="J34" i="4" s="1"/>
  <c r="I34" i="4" s="1"/>
  <c r="K66" i="4" l="1"/>
  <c r="J66" i="4" s="1"/>
  <c r="I66" i="4" s="1"/>
  <c r="K52" i="4"/>
  <c r="J52" i="4" s="1"/>
  <c r="I52" i="4" s="1"/>
  <c r="K65" i="4"/>
  <c r="J65" i="4" s="1"/>
  <c r="I65" i="4" s="1"/>
  <c r="K37" i="4"/>
  <c r="J37" i="4" s="1"/>
  <c r="I37" i="4" s="1"/>
  <c r="K59" i="4"/>
  <c r="J59" i="4" s="1"/>
  <c r="I59" i="4" s="1"/>
  <c r="K33" i="4" l="1"/>
  <c r="J33" i="4" s="1"/>
  <c r="I33" i="4" s="1"/>
  <c r="K15" i="4"/>
  <c r="J15" i="4" s="1"/>
  <c r="I15" i="4" s="1"/>
  <c r="K17" i="4"/>
  <c r="J17" i="4" s="1"/>
  <c r="I17" i="4" s="1"/>
  <c r="K19" i="4"/>
  <c r="J19" i="4" s="1"/>
  <c r="I19" i="4" s="1"/>
  <c r="K25" i="4"/>
  <c r="J25" i="4" s="1"/>
  <c r="I25" i="4" s="1"/>
  <c r="K21" i="4"/>
  <c r="J21" i="4" s="1"/>
  <c r="I21" i="4" s="1"/>
  <c r="K18" i="4"/>
  <c r="J18" i="4" s="1"/>
  <c r="I18" i="4" s="1"/>
  <c r="K44" i="4"/>
  <c r="J44" i="4" s="1"/>
  <c r="I44" i="4" s="1"/>
  <c r="K27" i="4"/>
  <c r="J27" i="4" s="1"/>
  <c r="I27" i="4" s="1"/>
  <c r="K23" i="4"/>
  <c r="J23" i="4" s="1"/>
  <c r="I23" i="4" s="1"/>
  <c r="K30" i="4"/>
  <c r="J30" i="4" s="1"/>
  <c r="I30" i="4" s="1"/>
  <c r="K14" i="4"/>
  <c r="J14" i="4" s="1"/>
  <c r="I14" i="4" s="1"/>
  <c r="K50" i="4"/>
  <c r="J50" i="4" s="1"/>
  <c r="I50" i="4" s="1"/>
  <c r="K24" i="4"/>
  <c r="J24" i="4" s="1"/>
  <c r="I24" i="4" s="1"/>
  <c r="K20" i="4"/>
  <c r="J20" i="4" s="1"/>
  <c r="I20" i="4" s="1"/>
  <c r="K28" i="4"/>
  <c r="J28" i="4" s="1"/>
  <c r="I28" i="4" s="1"/>
  <c r="K13" i="4"/>
  <c r="J13" i="4" s="1"/>
  <c r="I13" i="4" s="1"/>
  <c r="K45" i="4"/>
  <c r="J45" i="4" s="1"/>
  <c r="I45" i="4" s="1"/>
  <c r="K71" i="4"/>
  <c r="J71" i="4" s="1"/>
  <c r="I71" i="4" s="1"/>
  <c r="K32" i="4"/>
  <c r="J32" i="4" s="1"/>
  <c r="I32" i="4" s="1"/>
  <c r="K29" i="4"/>
  <c r="J29" i="4" s="1"/>
  <c r="I29" i="4" s="1"/>
  <c r="K40" i="4"/>
  <c r="J40" i="4" s="1"/>
  <c r="I40" i="4" s="1"/>
  <c r="K58" i="4"/>
  <c r="J58" i="4" s="1"/>
  <c r="I58" i="4" s="1"/>
  <c r="K48" i="4"/>
  <c r="J48" i="4" s="1"/>
  <c r="I48" i="4" s="1"/>
  <c r="K62" i="4"/>
  <c r="J62" i="4" s="1"/>
  <c r="I62" i="4" s="1"/>
  <c r="K61" i="4"/>
  <c r="J61" i="4" s="1"/>
  <c r="I61" i="4" s="1"/>
  <c r="K53" i="4"/>
  <c r="J53" i="4" s="1"/>
  <c r="I53" i="4" s="1"/>
  <c r="K36" i="4"/>
  <c r="J36" i="4" s="1"/>
  <c r="I36" i="4" s="1"/>
  <c r="K69" i="4"/>
  <c r="J69" i="4" s="1"/>
  <c r="I69" i="4" s="1"/>
  <c r="K64" i="4"/>
  <c r="J64" i="4" s="1"/>
  <c r="I64" i="4" s="1"/>
  <c r="K51" i="4"/>
  <c r="J51" i="4" s="1"/>
  <c r="I51" i="4" s="1"/>
  <c r="K43" i="4"/>
  <c r="J43" i="4" s="1"/>
  <c r="I43" i="4" s="1"/>
  <c r="K6" i="4"/>
  <c r="J6" i="4" s="1"/>
  <c r="I6" i="4" s="1"/>
  <c r="K8" i="2"/>
  <c r="J8" i="2" s="1"/>
  <c r="I8" i="2" s="1"/>
  <c r="K9" i="2"/>
  <c r="J9" i="2" s="1"/>
  <c r="I9" i="2" s="1"/>
  <c r="K15" i="2"/>
  <c r="J15" i="2" s="1"/>
  <c r="I15" i="2" s="1"/>
  <c r="K28" i="2"/>
  <c r="J28" i="2" s="1"/>
  <c r="I28" i="2" s="1"/>
  <c r="K16" i="2"/>
  <c r="J16" i="2" s="1"/>
  <c r="I16" i="2" s="1"/>
  <c r="K37" i="5"/>
  <c r="J37" i="5" s="1"/>
  <c r="I37" i="5" s="1"/>
  <c r="K46" i="5"/>
  <c r="J46" i="5" s="1"/>
  <c r="I46" i="5" s="1"/>
  <c r="K3" i="3" l="1"/>
  <c r="J3" i="3" s="1"/>
  <c r="I3" i="3" s="1"/>
  <c r="K41" i="5" l="1"/>
  <c r="J41" i="5" s="1"/>
  <c r="I41" i="5" s="1"/>
  <c r="K16" i="5"/>
  <c r="J16" i="5" s="1"/>
  <c r="I16" i="5" s="1"/>
  <c r="K56" i="5"/>
  <c r="J56" i="5" s="1"/>
  <c r="I56" i="5" s="1"/>
  <c r="K65" i="5"/>
  <c r="J65" i="5" s="1"/>
  <c r="I65" i="5" s="1"/>
  <c r="K6" i="5" l="1"/>
  <c r="J6" i="5" s="1"/>
  <c r="I6" i="5" s="1"/>
  <c r="K27" i="5"/>
  <c r="J27" i="5" s="1"/>
  <c r="I27" i="5" s="1"/>
  <c r="K40" i="5"/>
  <c r="J40" i="5" s="1"/>
  <c r="I40" i="5" s="1"/>
  <c r="K35" i="5"/>
  <c r="J35" i="5" s="1"/>
  <c r="I35" i="5" s="1"/>
  <c r="K25" i="5"/>
  <c r="J25" i="5" s="1"/>
  <c r="I25" i="5" s="1"/>
  <c r="K94" i="5"/>
  <c r="J94" i="5" s="1"/>
  <c r="I94" i="5" s="1"/>
  <c r="K8" i="5"/>
  <c r="J8" i="5" s="1"/>
  <c r="I8" i="5" s="1"/>
  <c r="K19" i="5" l="1"/>
  <c r="J19" i="5" s="1"/>
  <c r="I19" i="5" s="1"/>
  <c r="K68" i="5"/>
  <c r="J68" i="5" s="1"/>
  <c r="I68" i="5" s="1"/>
  <c r="K52" i="5"/>
  <c r="J52" i="5" s="1"/>
  <c r="I52" i="5" s="1"/>
  <c r="K66" i="5"/>
  <c r="J66" i="5" s="1"/>
  <c r="I66" i="5" s="1"/>
  <c r="K24" i="5"/>
  <c r="J24" i="5" s="1"/>
  <c r="I24" i="5" s="1"/>
  <c r="K31" i="5"/>
  <c r="J31" i="5" s="1"/>
  <c r="I31" i="5" s="1"/>
  <c r="K20" i="5"/>
  <c r="J20" i="5" s="1"/>
  <c r="I20" i="5" s="1"/>
  <c r="K62" i="5"/>
  <c r="J62" i="5" s="1"/>
  <c r="I62" i="5" s="1"/>
  <c r="K13" i="5"/>
  <c r="J13" i="5" s="1"/>
  <c r="I13" i="5" s="1"/>
  <c r="K4" i="5"/>
  <c r="J4" i="5" s="1"/>
  <c r="I4" i="5" s="1"/>
  <c r="K18" i="5"/>
  <c r="J18" i="5" s="1"/>
  <c r="I18" i="5" s="1"/>
  <c r="K60" i="5"/>
  <c r="J60" i="5" s="1"/>
  <c r="I60" i="5" s="1"/>
  <c r="K61" i="5"/>
  <c r="J61" i="5" s="1"/>
  <c r="I61" i="5" s="1"/>
  <c r="K22" i="5"/>
  <c r="J22" i="5" s="1"/>
  <c r="I22" i="5" s="1"/>
  <c r="K23" i="5"/>
  <c r="J23" i="5" s="1"/>
  <c r="I23" i="5" s="1"/>
  <c r="K72" i="5"/>
  <c r="J72" i="5" s="1"/>
  <c r="I72" i="5" s="1"/>
  <c r="K29" i="5"/>
  <c r="J29" i="5" s="1"/>
  <c r="I29" i="5" s="1"/>
  <c r="K45" i="5"/>
  <c r="J45" i="5" s="1"/>
  <c r="I45" i="5" s="1"/>
  <c r="K38" i="5"/>
  <c r="J38" i="5" s="1"/>
  <c r="I38" i="5" s="1"/>
  <c r="K32" i="5"/>
  <c r="J32" i="5" s="1"/>
  <c r="I32" i="5" s="1"/>
  <c r="K17" i="5"/>
  <c r="J17" i="5" s="1"/>
  <c r="I17" i="5" s="1"/>
  <c r="K58" i="5"/>
  <c r="J58" i="5" s="1"/>
  <c r="I58" i="5" s="1"/>
  <c r="K55" i="5"/>
  <c r="J55" i="5" s="1"/>
  <c r="I55" i="5" s="1"/>
  <c r="K26" i="5"/>
  <c r="J26" i="5" s="1"/>
  <c r="I26" i="5" s="1"/>
  <c r="K44" i="5"/>
  <c r="J44" i="5" s="1"/>
  <c r="I44" i="5" s="1"/>
  <c r="K81" i="5"/>
  <c r="J81" i="5" s="1"/>
  <c r="I81" i="5" s="1"/>
  <c r="K48" i="5"/>
  <c r="J48" i="5" s="1"/>
  <c r="I48" i="5" s="1"/>
  <c r="K14" i="5"/>
  <c r="J14" i="5" s="1"/>
  <c r="I14" i="5" s="1"/>
  <c r="K80" i="5"/>
  <c r="J80" i="5" s="1"/>
  <c r="I80" i="5" s="1"/>
  <c r="K10" i="5"/>
  <c r="J10" i="5" s="1"/>
  <c r="I10" i="5" s="1"/>
  <c r="K49" i="5"/>
  <c r="J49" i="5" s="1"/>
  <c r="I49" i="5" s="1"/>
  <c r="K43" i="5"/>
  <c r="J43" i="5" s="1"/>
  <c r="I43" i="5" s="1"/>
  <c r="K95" i="5"/>
  <c r="J95" i="5" s="1"/>
  <c r="I95" i="5" s="1"/>
  <c r="K42" i="5"/>
  <c r="J42" i="5" s="1"/>
  <c r="I42" i="5" s="1"/>
  <c r="K5" i="5"/>
  <c r="J5" i="5" s="1"/>
  <c r="I5" i="5" s="1"/>
  <c r="K39" i="5"/>
  <c r="J39" i="5" s="1"/>
  <c r="I39" i="5" s="1"/>
  <c r="K15" i="5"/>
  <c r="J15" i="5" s="1"/>
  <c r="I15" i="5" s="1"/>
  <c r="K28" i="5"/>
  <c r="J28" i="5" s="1"/>
  <c r="I28" i="5" s="1"/>
  <c r="K67" i="5"/>
  <c r="J67" i="5" s="1"/>
  <c r="I67" i="5" s="1"/>
  <c r="K3" i="5"/>
  <c r="J3" i="5" s="1"/>
  <c r="I3" i="5" s="1"/>
  <c r="K30" i="5"/>
  <c r="J30" i="5" s="1"/>
  <c r="I30" i="5" s="1"/>
</calcChain>
</file>

<file path=xl/sharedStrings.xml><?xml version="1.0" encoding="utf-8"?>
<sst xmlns="http://schemas.openxmlformats.org/spreadsheetml/2006/main" count="3444" uniqueCount="319">
  <si>
    <t>jméno</t>
  </si>
  <si>
    <t>nar.</t>
  </si>
  <si>
    <t>klub</t>
  </si>
  <si>
    <t>PH</t>
  </si>
  <si>
    <t>SH</t>
  </si>
  <si>
    <t>Nasazení</t>
  </si>
  <si>
    <t>Body</t>
  </si>
  <si>
    <t>T</t>
  </si>
  <si>
    <t>GP1</t>
  </si>
  <si>
    <t>GP2</t>
  </si>
  <si>
    <t>GP3</t>
  </si>
  <si>
    <t>PP</t>
  </si>
  <si>
    <t>GP4</t>
  </si>
  <si>
    <t>PPD1</t>
  </si>
  <si>
    <t>PP2</t>
  </si>
  <si>
    <t>Bartoňová Tereza</t>
  </si>
  <si>
    <t>PPD2</t>
  </si>
  <si>
    <t>Marat Filip</t>
  </si>
  <si>
    <t>AC Sparta Praha</t>
  </si>
  <si>
    <t>Šimůnková Veronika</t>
  </si>
  <si>
    <t>NEJMLADŠÍ ŽÁCI</t>
  </si>
  <si>
    <t>NEJMLADŠÍ ŽÁKYNĚ</t>
  </si>
  <si>
    <t>MLADŠÍ ŽÁCI</t>
  </si>
  <si>
    <t>MLADŠÍ ŽÁKYNĚ</t>
  </si>
  <si>
    <t>STARŠÍ ŽÁCI</t>
  </si>
  <si>
    <t>STARŠÍ ŽÁKYNĚ</t>
  </si>
  <si>
    <t>DOROSTENCI</t>
  </si>
  <si>
    <t>Krameš Jan</t>
  </si>
  <si>
    <t>Kaucký Jakub</t>
  </si>
  <si>
    <t>SK Vršovice</t>
  </si>
  <si>
    <t>Knobloch Miroslav</t>
  </si>
  <si>
    <t>Kopecký Michael</t>
  </si>
  <si>
    <t>Přída Kryštof</t>
  </si>
  <si>
    <t>Mrázková Lia</t>
  </si>
  <si>
    <t>Blažková Anežka</t>
  </si>
  <si>
    <t>Podrazil Václav</t>
  </si>
  <si>
    <t>Handlová Natálie</t>
  </si>
  <si>
    <t>Gajda Jonáš</t>
  </si>
  <si>
    <t>Sochor David</t>
  </si>
  <si>
    <t>NEJMLADŠÍ ŽACTVO</t>
  </si>
  <si>
    <t>MLADŠÍ ŽACTVO</t>
  </si>
  <si>
    <t>Benák Vít</t>
  </si>
  <si>
    <t>Šíp Martin</t>
  </si>
  <si>
    <t>STARŠÍ ŽACTVO</t>
  </si>
  <si>
    <t>DOROST</t>
  </si>
  <si>
    <t>Pfleger Michal</t>
  </si>
  <si>
    <t>Němec Filip</t>
  </si>
  <si>
    <t>Benák Jan</t>
  </si>
  <si>
    <t>Rochowanski Jan</t>
  </si>
  <si>
    <t>Khalaila Adam</t>
  </si>
  <si>
    <t>Nádvorník Václav</t>
  </si>
  <si>
    <t>Ošmera Jan</t>
  </si>
  <si>
    <t>DOROSTENKY</t>
  </si>
  <si>
    <t>TTC Elizza Praha</t>
  </si>
  <si>
    <t>Stach Matěj</t>
  </si>
  <si>
    <t>Šmíd Miroslav</t>
  </si>
  <si>
    <t>Jungwirthová Andrea</t>
  </si>
  <si>
    <t>Remunda Matheos</t>
  </si>
  <si>
    <t>Vícha Matěj</t>
  </si>
  <si>
    <t>Soukup Vojtěch</t>
  </si>
  <si>
    <t>Bertho Tibor</t>
  </si>
  <si>
    <t>Klein Matouš</t>
  </si>
  <si>
    <t>TJ Slavoj Praha</t>
  </si>
  <si>
    <t>Kořének František</t>
  </si>
  <si>
    <t>Slovan KST Bohnice</t>
  </si>
  <si>
    <t>Rek Lukáš</t>
  </si>
  <si>
    <t>Štricová Niamh</t>
  </si>
  <si>
    <t>Svoboda Sebastian</t>
  </si>
  <si>
    <t>Maršíková Eliška</t>
  </si>
  <si>
    <t>Procházka Michal</t>
  </si>
  <si>
    <t>Havelka Richard</t>
  </si>
  <si>
    <t>Jandus Martin</t>
  </si>
  <si>
    <t>Macek Lukáš</t>
  </si>
  <si>
    <t>Kadavý Ondřej</t>
  </si>
  <si>
    <t>Rulc Lukáš</t>
  </si>
  <si>
    <t>TTC Klánovice</t>
  </si>
  <si>
    <t>Rein Tomáš</t>
  </si>
  <si>
    <t>TJ Lokomotiva Vršovice</t>
  </si>
  <si>
    <t>Rek Adam</t>
  </si>
  <si>
    <t>Slavíček Jan</t>
  </si>
  <si>
    <t>Marhol Jan</t>
  </si>
  <si>
    <t>Kadlecová Lucie</t>
  </si>
  <si>
    <t>Zacharda Jáchym</t>
  </si>
  <si>
    <t>Vrana Jakub</t>
  </si>
  <si>
    <t>Juppa Jáchym</t>
  </si>
  <si>
    <t>Horká Nela</t>
  </si>
  <si>
    <t>Bertho Tadeáš</t>
  </si>
  <si>
    <t>Sommerová Helena</t>
  </si>
  <si>
    <t>Trávníček Antonín</t>
  </si>
  <si>
    <t>Redlich Michal</t>
  </si>
  <si>
    <t>Michlík Michal</t>
  </si>
  <si>
    <t>Kuboš Filip</t>
  </si>
  <si>
    <t>Kaucký Filip</t>
  </si>
  <si>
    <t>Franeková Věra</t>
  </si>
  <si>
    <t>Vydrová Lucie</t>
  </si>
  <si>
    <t>SK DDM Kotlářka Praha</t>
  </si>
  <si>
    <t>Košacký Adam</t>
  </si>
  <si>
    <t>Obrhel Adam</t>
  </si>
  <si>
    <t>Višňa Johan</t>
  </si>
  <si>
    <t>Cafmeyer John Thomas</t>
  </si>
  <si>
    <t>Cafmeyer Nathan</t>
  </si>
  <si>
    <t>Červinka Jakub</t>
  </si>
  <si>
    <t>Lebeda Lukáš</t>
  </si>
  <si>
    <t>Mašek Jan</t>
  </si>
  <si>
    <t>Petrtýl Šimon</t>
  </si>
  <si>
    <t>Slavíčková Eliška</t>
  </si>
  <si>
    <t>Bruk Martin</t>
  </si>
  <si>
    <t>Rašek Eduard</t>
  </si>
  <si>
    <t>Sochor Adam</t>
  </si>
  <si>
    <t>Kazilová Ema</t>
  </si>
  <si>
    <t>Kolářová Aneta</t>
  </si>
  <si>
    <t>Vorbsová Barbora</t>
  </si>
  <si>
    <t>Zuzáková Anežka</t>
  </si>
  <si>
    <t>Ohera Richard</t>
  </si>
  <si>
    <t>Rulc Michal</t>
  </si>
  <si>
    <t>Sládek Ondřej</t>
  </si>
  <si>
    <t>Urban Jakub</t>
  </si>
  <si>
    <t>Vlasák Viktor</t>
  </si>
  <si>
    <t>Veselý Patrik</t>
  </si>
  <si>
    <t>Havlíčková Eva</t>
  </si>
  <si>
    <t>Kemlinková Nela</t>
  </si>
  <si>
    <t>Martinek Lukáš</t>
  </si>
  <si>
    <t>Melíšek Ondřej</t>
  </si>
  <si>
    <t>Lamoš Vítězslav</t>
  </si>
  <si>
    <t>Waldmann Martin</t>
  </si>
  <si>
    <t>Kubíček Dominik</t>
  </si>
  <si>
    <t>Holík Šimon</t>
  </si>
  <si>
    <t>Tuček Filip</t>
  </si>
  <si>
    <t>Mikešová Adéla</t>
  </si>
  <si>
    <t>Dufek Jakub</t>
  </si>
  <si>
    <t>Kaňka Filip</t>
  </si>
  <si>
    <t>Hanzal Tomáš</t>
  </si>
  <si>
    <t>Hanzal Marek</t>
  </si>
  <si>
    <t>Lorenzová Amálie</t>
  </si>
  <si>
    <t>Lorenzová Evelína</t>
  </si>
  <si>
    <t>Voborský Vojtěch</t>
  </si>
  <si>
    <t>,</t>
  </si>
  <si>
    <t>dívka</t>
  </si>
  <si>
    <t>NE</t>
  </si>
  <si>
    <t>ANO</t>
  </si>
  <si>
    <t>Jaroňová Karolína</t>
  </si>
  <si>
    <t>Plachá Liliana</t>
  </si>
  <si>
    <t>Kalibera</t>
  </si>
  <si>
    <t>Bendová Amálie</t>
  </si>
  <si>
    <t>Matoušek Václav</t>
  </si>
  <si>
    <t>Bezděk Metoděj</t>
  </si>
  <si>
    <t>Šourek Pavel</t>
  </si>
  <si>
    <t>TJ AVIA Čakovice</t>
  </si>
  <si>
    <t>MemID</t>
  </si>
  <si>
    <t>Koňák Daniel</t>
  </si>
  <si>
    <t>Mihalachi Marek</t>
  </si>
  <si>
    <t>Havlík Tomáš</t>
  </si>
  <si>
    <t>Chvátal Hubert</t>
  </si>
  <si>
    <t>Maděra Vojtěch</t>
  </si>
  <si>
    <t>Melíšková Tereza</t>
  </si>
  <si>
    <t>Neuberg Lukáš</t>
  </si>
  <si>
    <t>Mašek Matěj</t>
  </si>
  <si>
    <t>Krejčík Julius</t>
  </si>
  <si>
    <t>Podrazký Adam</t>
  </si>
  <si>
    <t>Divecký Jonáš</t>
  </si>
  <si>
    <t>memID</t>
  </si>
  <si>
    <t>Durdis Matěj</t>
  </si>
  <si>
    <t>Bartoňová Anna</t>
  </si>
  <si>
    <t>Dobeš Tomáš</t>
  </si>
  <si>
    <t>Semotan Patrik</t>
  </si>
  <si>
    <t>Alinčová Michaela</t>
  </si>
  <si>
    <t>Sedláček Jakub</t>
  </si>
  <si>
    <t>Holý Prokop</t>
  </si>
  <si>
    <t>Gräf Adam</t>
  </si>
  <si>
    <t>NA</t>
  </si>
  <si>
    <t>Nosková Adéla</t>
  </si>
  <si>
    <t>Brožek Jaroslav</t>
  </si>
  <si>
    <t>Magyar Jakub</t>
  </si>
  <si>
    <t>Ruis Robin</t>
  </si>
  <si>
    <t>Matouš Vojtěch</t>
  </si>
  <si>
    <t>TJ ABC Braník</t>
  </si>
  <si>
    <t>Jirásek Pavel</t>
  </si>
  <si>
    <t>TTC Praha</t>
  </si>
  <si>
    <t>Javorský Oliver</t>
  </si>
  <si>
    <t>Beran Kryštof</t>
  </si>
  <si>
    <t>Stadion Žižkov DDM Praha 3 - Ulita</t>
  </si>
  <si>
    <t>Hruška Adam</t>
  </si>
  <si>
    <t>Puk David</t>
  </si>
  <si>
    <t>Filip Jan</t>
  </si>
  <si>
    <t>Novák Jan</t>
  </si>
  <si>
    <t>KST FZŠ Trávníčkova</t>
  </si>
  <si>
    <t>Šindelář Matěj</t>
  </si>
  <si>
    <t>Vavroušek Michal</t>
  </si>
  <si>
    <t>Kliment Adam</t>
  </si>
  <si>
    <t>Němeček Tomáš</t>
  </si>
  <si>
    <t>Novohradský Vojtěch</t>
  </si>
  <si>
    <t>Vojíř Patrik</t>
  </si>
  <si>
    <t>Nováková Tereza</t>
  </si>
  <si>
    <t>Drbal Karel</t>
  </si>
  <si>
    <t>Mařík Filip</t>
  </si>
  <si>
    <t>Kodeš David</t>
  </si>
  <si>
    <t>Malá Monika</t>
  </si>
  <si>
    <t>Rousová Tereza</t>
  </si>
  <si>
    <t>Čermák Jan</t>
  </si>
  <si>
    <t>Kozohorský Daniel</t>
  </si>
  <si>
    <t>Laube Martin</t>
  </si>
  <si>
    <t>Kuchta Jiří</t>
  </si>
  <si>
    <t>Cafmeyer Thomas</t>
  </si>
  <si>
    <t>Seeman Jan</t>
  </si>
  <si>
    <t>Truchlík Maxim</t>
  </si>
  <si>
    <t>Trubl Jan</t>
  </si>
  <si>
    <t>Šindelář Lukáš</t>
  </si>
  <si>
    <t>Mach Filip</t>
  </si>
  <si>
    <t>Stibila Šimon</t>
  </si>
  <si>
    <t>Mrázek Mikuláš</t>
  </si>
  <si>
    <t>Laštovka Jiří</t>
  </si>
  <si>
    <t>Procházka Šimon</t>
  </si>
  <si>
    <t>Čábela Filip</t>
  </si>
  <si>
    <t>Šedivý Ondřej</t>
  </si>
  <si>
    <t>Vajda Michal</t>
  </si>
  <si>
    <t>Jindra Patrik</t>
  </si>
  <si>
    <t>Krutilková Michaela</t>
  </si>
  <si>
    <t>Olt Oliver</t>
  </si>
  <si>
    <t>Šubert Tomáš</t>
  </si>
  <si>
    <t>Vaňková Lucie</t>
  </si>
  <si>
    <t>Kodetová Hanka</t>
  </si>
  <si>
    <t>TJ Sokol Stodůlky</t>
  </si>
  <si>
    <t>Marfinec Patrik</t>
  </si>
  <si>
    <t/>
  </si>
  <si>
    <t>Najvárek Richard</t>
  </si>
  <si>
    <t>Hůla Ondřej</t>
  </si>
  <si>
    <t>Milek Vojtěch</t>
  </si>
  <si>
    <t>Fučík David</t>
  </si>
  <si>
    <t>Škába Robert</t>
  </si>
  <si>
    <t>Krajíčková Zuzana</t>
  </si>
  <si>
    <t>Smažík Martin</t>
  </si>
  <si>
    <t>Truksa Ondřej</t>
  </si>
  <si>
    <t>Běhal Richard</t>
  </si>
  <si>
    <t>Fiala Matěj</t>
  </si>
  <si>
    <t>Fiala Vojtěch</t>
  </si>
  <si>
    <t>Hofman Jakub</t>
  </si>
  <si>
    <t>Josefi Rafael</t>
  </si>
  <si>
    <t>Jozíf Filip</t>
  </si>
  <si>
    <t>Mojka David</t>
  </si>
  <si>
    <t>Pospíšil Matěj</t>
  </si>
  <si>
    <t>Součková Kateřina</t>
  </si>
  <si>
    <t>Valášek Jan</t>
  </si>
  <si>
    <t>Hron Matyáš</t>
  </si>
  <si>
    <t>Motalík Antonín</t>
  </si>
  <si>
    <t>Dvořák Michal</t>
  </si>
  <si>
    <t>Mandat Marek</t>
  </si>
  <si>
    <t>Jiřík Václav</t>
  </si>
  <si>
    <t>Farris Vilém</t>
  </si>
  <si>
    <t>Ibl Jan Nepomuk</t>
  </si>
  <si>
    <t>Rousková Anežka</t>
  </si>
  <si>
    <t>Haloda Filip</t>
  </si>
  <si>
    <t>Čermák Ondřej</t>
  </si>
  <si>
    <t>Kršek Dominik</t>
  </si>
  <si>
    <t>Mužík Martin</t>
  </si>
  <si>
    <t>Číp Ondřej</t>
  </si>
  <si>
    <t>Outrata Matěj</t>
  </si>
  <si>
    <t>Helísek Alex</t>
  </si>
  <si>
    <t>KST Vršovice</t>
  </si>
  <si>
    <t>Vostřez Kryšpín</t>
  </si>
  <si>
    <t>Šperl Ondřej</t>
  </si>
  <si>
    <t>Semrád Marek</t>
  </si>
  <si>
    <t>Kühnel Lukáš</t>
  </si>
  <si>
    <t>Sedláček Marek</t>
  </si>
  <si>
    <t>Nemčík Marek</t>
  </si>
  <si>
    <t>Čapek Adam</t>
  </si>
  <si>
    <t>Kutílek Daniel</t>
  </si>
  <si>
    <t>Rybka Štěpán</t>
  </si>
  <si>
    <t>Babson Luke</t>
  </si>
  <si>
    <t>Nezbeda Vojtěch</t>
  </si>
  <si>
    <t>Vondra Tomáš</t>
  </si>
  <si>
    <t>Špaček Jan</t>
  </si>
  <si>
    <t>Povolná Agáta</t>
  </si>
  <si>
    <t>Marek Dominik</t>
  </si>
  <si>
    <t>Jerhot Adam</t>
  </si>
  <si>
    <t>Vagner Egon</t>
  </si>
  <si>
    <t>Vinklářová Anna</t>
  </si>
  <si>
    <t>Zobal Jakub</t>
  </si>
  <si>
    <t>Simon Sergio Calderón</t>
  </si>
  <si>
    <t>Vágner Jonáš</t>
  </si>
  <si>
    <t>Howell Alexander</t>
  </si>
  <si>
    <t>Dostalík Robert</t>
  </si>
  <si>
    <t>Adámek David</t>
  </si>
  <si>
    <t>Horčák Zdeněk</t>
  </si>
  <si>
    <t>Hrubý Tomáš</t>
  </si>
  <si>
    <t>Dittmayerová Jana</t>
  </si>
  <si>
    <t>Špaldoň Šimon</t>
  </si>
  <si>
    <t>Hronek Matouš</t>
  </si>
  <si>
    <t>Najman Richard</t>
  </si>
  <si>
    <t>Kittnar Jan</t>
  </si>
  <si>
    <t>Štindl Ondřej</t>
  </si>
  <si>
    <t>Lazukičová Mirna</t>
  </si>
  <si>
    <t>Skala Ondřej</t>
  </si>
  <si>
    <t>Gil Antonín</t>
  </si>
  <si>
    <t>Panáček Jan</t>
  </si>
  <si>
    <t>Skala Šimon</t>
  </si>
  <si>
    <t>Řeháček František</t>
  </si>
  <si>
    <t>Čermák Vojtěch</t>
  </si>
  <si>
    <t>Kostlivá Veronika</t>
  </si>
  <si>
    <t>Obermaier Matěj</t>
  </si>
  <si>
    <t>Řezníček Petr</t>
  </si>
  <si>
    <t>Budínský Lukáš</t>
  </si>
  <si>
    <t>Valenta Vojtěch</t>
  </si>
  <si>
    <t>Vaněček Adam</t>
  </si>
  <si>
    <t>TJ Střížkov</t>
  </si>
  <si>
    <t>Pytelka Tomáš</t>
  </si>
  <si>
    <t>Stojka Kristián</t>
  </si>
  <si>
    <t>Hejný Matěj</t>
  </si>
  <si>
    <t>Solar Jakub</t>
  </si>
  <si>
    <t>Jerolím Vojtěch</t>
  </si>
  <si>
    <t>Hrneček Ondřej</t>
  </si>
  <si>
    <t>Kosťuk Artur</t>
  </si>
  <si>
    <t>Svoboda Kristián</t>
  </si>
  <si>
    <t>Martinec Ondřej</t>
  </si>
  <si>
    <t>Šťastná Dominika</t>
  </si>
  <si>
    <t>Šťastná Natali</t>
  </si>
  <si>
    <t>Rumjancev Otto</t>
  </si>
  <si>
    <t>Holý Patrik</t>
  </si>
  <si>
    <t>Krutina Lukáš</t>
  </si>
  <si>
    <r>
      <t xml:space="preserve">Konečné </t>
    </r>
    <r>
      <rPr>
        <b/>
        <sz val="14"/>
        <rFont val="Arial"/>
        <family val="2"/>
        <charset val="238"/>
      </rPr>
      <t>žebříčky mládeže PSST za sezónu 2019/2020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</si>
</sst>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 applyBorder="1"/>
    <xf numFmtId="0" fontId="13" fillId="0" borderId="0" xfId="0" applyFont="1"/>
    <xf numFmtId="0" fontId="1" fillId="0" borderId="0" xfId="3" applyFont="1" applyFill="1"/>
    <xf numFmtId="0" fontId="1" fillId="0" borderId="0" xfId="3" applyFont="1"/>
    <xf numFmtId="0" fontId="1" fillId="0" borderId="0" xfId="3" applyFont="1" applyBorder="1"/>
    <xf numFmtId="0" fontId="5" fillId="0" borderId="0" xfId="0" applyFont="1" applyFill="1" applyProtection="1">
      <protection locked="0"/>
    </xf>
    <xf numFmtId="0" fontId="8" fillId="0" borderId="0" xfId="0" applyFont="1"/>
    <xf numFmtId="0" fontId="0" fillId="0" borderId="0" xfId="0" applyBorder="1"/>
    <xf numFmtId="0" fontId="2" fillId="0" borderId="0" xfId="2" applyFont="1"/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Fill="1" applyBorder="1"/>
    <xf numFmtId="0" fontId="6" fillId="0" borderId="0" xfId="0" applyFont="1" applyFill="1"/>
    <xf numFmtId="2" fontId="6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Border="1"/>
    <xf numFmtId="0" fontId="2" fillId="0" borderId="0" xfId="0" applyFont="1" applyBorder="1"/>
    <xf numFmtId="0" fontId="4" fillId="0" borderId="0" xfId="2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/>
    <xf numFmtId="0" fontId="5" fillId="0" borderId="0" xfId="3" applyFont="1"/>
    <xf numFmtId="0" fontId="14" fillId="0" borderId="0" xfId="0" applyFont="1" applyFill="1"/>
    <xf numFmtId="0" fontId="2" fillId="0" borderId="1" xfId="0" applyFont="1" applyBorder="1"/>
    <xf numFmtId="0" fontId="1" fillId="0" borderId="1" xfId="0" applyFont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15" fillId="0" borderId="0" xfId="0" applyFont="1"/>
    <xf numFmtId="0" fontId="13" fillId="0" borderId="0" xfId="0" applyFont="1" applyFill="1"/>
    <xf numFmtId="0" fontId="1" fillId="0" borderId="0" xfId="2" applyFont="1"/>
    <xf numFmtId="0" fontId="4" fillId="0" borderId="0" xfId="0" applyFont="1" applyBorder="1"/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/>
  </sheetViews>
  <sheetFormatPr defaultColWidth="9.140625" defaultRowHeight="11.25" x14ac:dyDescent="0.2"/>
  <cols>
    <col min="1" max="1" width="2.7109375" style="10" bestFit="1" customWidth="1"/>
    <col min="2" max="2" width="17.5703125" style="7" bestFit="1" customWidth="1"/>
    <col min="3" max="3" width="5" style="7" customWidth="1"/>
    <col min="4" max="4" width="17.7109375" style="7" bestFit="1" customWidth="1"/>
    <col min="5" max="5" width="5.42578125" style="31" customWidth="1"/>
    <col min="6" max="6" width="4.5703125" style="7" bestFit="1" customWidth="1"/>
    <col min="7" max="8" width="4.7109375" style="7" customWidth="1"/>
    <col min="9" max="9" width="7.42578125" style="7" bestFit="1" customWidth="1"/>
    <col min="10" max="10" width="6.140625" style="7" customWidth="1"/>
    <col min="11" max="11" width="2.42578125" style="6" customWidth="1"/>
    <col min="12" max="14" width="5.7109375" style="7" customWidth="1"/>
    <col min="15" max="15" width="5.7109375" style="31" customWidth="1"/>
    <col min="16" max="18" width="5.7109375" style="7" customWidth="1"/>
    <col min="19" max="16384" width="9.140625" style="7"/>
  </cols>
  <sheetData>
    <row r="1" spans="1:18" ht="14.25" customHeight="1" x14ac:dyDescent="0.2">
      <c r="B1" s="50" t="s">
        <v>39</v>
      </c>
      <c r="L1" s="31">
        <f>COUNT(L3:L63)</f>
        <v>23</v>
      </c>
      <c r="M1" s="31">
        <f>COUNT(M3:M63)</f>
        <v>30</v>
      </c>
      <c r="N1" s="31">
        <f>COUNT(N3:N63)</f>
        <v>22</v>
      </c>
      <c r="O1" s="31">
        <f>COUNT(O3:O63)</f>
        <v>22</v>
      </c>
      <c r="P1" s="31">
        <f>COUNT(P3:P63)</f>
        <v>33</v>
      </c>
      <c r="Q1" s="31">
        <f>COUNT(Q3:Q63)</f>
        <v>23</v>
      </c>
      <c r="R1" s="31">
        <f>COUNT(R3:R63)</f>
        <v>33</v>
      </c>
    </row>
    <row r="2" spans="1:18" ht="14.25" customHeight="1" x14ac:dyDescent="0.2">
      <c r="B2" s="7" t="s">
        <v>0</v>
      </c>
      <c r="C2" s="7" t="s">
        <v>1</v>
      </c>
      <c r="D2" s="7" t="s">
        <v>2</v>
      </c>
      <c r="E2" s="31" t="s">
        <v>160</v>
      </c>
      <c r="F2" s="7" t="s">
        <v>137</v>
      </c>
      <c r="G2" s="7" t="s">
        <v>3</v>
      </c>
      <c r="H2" s="7" t="s">
        <v>4</v>
      </c>
      <c r="I2" s="7" t="s">
        <v>5</v>
      </c>
      <c r="J2" s="7" t="s">
        <v>6</v>
      </c>
      <c r="K2" s="6" t="s">
        <v>7</v>
      </c>
      <c r="L2" s="7" t="s">
        <v>8</v>
      </c>
      <c r="M2" s="7" t="s">
        <v>9</v>
      </c>
      <c r="N2" s="40" t="s">
        <v>142</v>
      </c>
      <c r="O2" s="31" t="s">
        <v>10</v>
      </c>
      <c r="P2" s="7" t="s">
        <v>11</v>
      </c>
      <c r="Q2" s="7" t="s">
        <v>12</v>
      </c>
      <c r="R2" s="7" t="s">
        <v>14</v>
      </c>
    </row>
    <row r="3" spans="1:18" s="31" customFormat="1" x14ac:dyDescent="0.2">
      <c r="A3" s="29">
        <v>1</v>
      </c>
      <c r="B3" s="32" t="s">
        <v>102</v>
      </c>
      <c r="C3" s="32">
        <v>2009</v>
      </c>
      <c r="D3" s="32" t="s">
        <v>53</v>
      </c>
      <c r="E3" s="32">
        <v>71593</v>
      </c>
      <c r="F3" s="32" t="s">
        <v>138</v>
      </c>
      <c r="G3" s="32">
        <v>40</v>
      </c>
      <c r="H3" s="29">
        <v>40</v>
      </c>
      <c r="I3" s="30">
        <f>J3</f>
        <v>192.85</v>
      </c>
      <c r="J3" s="30">
        <f>MAX(L3:R3)+IF(K3&gt;1,LARGE(L3:R3,2),0)+IF(K3&gt;2,LARGE(L3:R3,3),0)+IF(K3&gt;3,LARGE(L3:R3,4),0)</f>
        <v>192.85</v>
      </c>
      <c r="K3" s="29">
        <f>COUNT(L3:R3)</f>
        <v>5</v>
      </c>
      <c r="L3" s="31" t="s">
        <v>223</v>
      </c>
      <c r="M3" s="31">
        <v>46.1</v>
      </c>
      <c r="N3" s="31">
        <v>43.7</v>
      </c>
      <c r="O3" s="31">
        <v>49.05</v>
      </c>
      <c r="P3" s="31">
        <v>48.85</v>
      </c>
      <c r="Q3" s="31" t="s">
        <v>223</v>
      </c>
      <c r="R3" s="31">
        <v>48.85</v>
      </c>
    </row>
    <row r="4" spans="1:18" s="31" customFormat="1" x14ac:dyDescent="0.2">
      <c r="A4" s="29">
        <v>2</v>
      </c>
      <c r="B4" s="32" t="s">
        <v>103</v>
      </c>
      <c r="C4" s="32">
        <v>2009</v>
      </c>
      <c r="D4" s="32" t="s">
        <v>53</v>
      </c>
      <c r="E4" s="32">
        <v>71553</v>
      </c>
      <c r="F4" s="32" t="s">
        <v>138</v>
      </c>
      <c r="G4" s="32">
        <v>39</v>
      </c>
      <c r="H4" s="29">
        <v>39</v>
      </c>
      <c r="I4" s="30">
        <f t="shared" ref="I4:I7" si="0">J4</f>
        <v>203.10000000000002</v>
      </c>
      <c r="J4" s="30">
        <f t="shared" ref="J4:J7" si="1">MAX(L4:R4)+IF(K4&gt;1,LARGE(L4:R4,2),0)+IF(K4&gt;2,LARGE(L4:R4,3),0)+IF(K4&gt;3,LARGE(L4:R4,4),0)</f>
        <v>203.10000000000002</v>
      </c>
      <c r="K4" s="29">
        <f>COUNT(L4:R4)</f>
        <v>7</v>
      </c>
      <c r="L4" s="31">
        <v>46.75</v>
      </c>
      <c r="M4" s="31">
        <v>48</v>
      </c>
      <c r="N4" s="31">
        <v>49.2</v>
      </c>
      <c r="O4" s="31">
        <v>46.95</v>
      </c>
      <c r="P4" s="31">
        <v>52.95</v>
      </c>
      <c r="Q4" s="9">
        <v>47.6</v>
      </c>
      <c r="R4" s="31">
        <v>52.95</v>
      </c>
    </row>
    <row r="5" spans="1:18" s="31" customFormat="1" x14ac:dyDescent="0.2">
      <c r="A5" s="29">
        <v>3</v>
      </c>
      <c r="B5" s="32" t="s">
        <v>121</v>
      </c>
      <c r="C5" s="32">
        <v>2009</v>
      </c>
      <c r="D5" s="32" t="s">
        <v>18</v>
      </c>
      <c r="E5" s="32">
        <v>71594</v>
      </c>
      <c r="F5" s="32" t="s">
        <v>138</v>
      </c>
      <c r="G5" s="32">
        <v>37</v>
      </c>
      <c r="H5" s="29">
        <v>38</v>
      </c>
      <c r="I5" s="30">
        <f t="shared" si="0"/>
        <v>187.58</v>
      </c>
      <c r="J5" s="30">
        <f t="shared" si="1"/>
        <v>187.58</v>
      </c>
      <c r="K5" s="29">
        <f>COUNT(L5:R5)</f>
        <v>6</v>
      </c>
      <c r="L5" s="31">
        <v>44.18</v>
      </c>
      <c r="M5" s="31">
        <v>42.18</v>
      </c>
      <c r="N5" s="31">
        <v>41.4</v>
      </c>
      <c r="O5" s="31" t="s">
        <v>223</v>
      </c>
      <c r="P5" s="31">
        <v>48.85</v>
      </c>
      <c r="Q5" s="31">
        <v>45.7</v>
      </c>
      <c r="R5" s="31">
        <v>48.85</v>
      </c>
    </row>
    <row r="6" spans="1:18" s="31" customFormat="1" x14ac:dyDescent="0.2">
      <c r="A6" s="29">
        <v>4</v>
      </c>
      <c r="B6" s="32" t="s">
        <v>220</v>
      </c>
      <c r="C6" s="32">
        <v>2010</v>
      </c>
      <c r="D6" s="32" t="s">
        <v>62</v>
      </c>
      <c r="E6" s="32">
        <v>74016</v>
      </c>
      <c r="F6" s="32" t="s">
        <v>139</v>
      </c>
      <c r="G6" s="32">
        <v>35</v>
      </c>
      <c r="H6" s="29">
        <v>37</v>
      </c>
      <c r="I6" s="30">
        <f t="shared" si="0"/>
        <v>185.25</v>
      </c>
      <c r="J6" s="30">
        <f t="shared" si="1"/>
        <v>185.25</v>
      </c>
      <c r="K6" s="29">
        <f>COUNT(L6:R6)</f>
        <v>6</v>
      </c>
      <c r="L6" s="31">
        <v>40.799999999999997</v>
      </c>
      <c r="M6" s="31">
        <v>42.6</v>
      </c>
      <c r="N6" s="31">
        <v>47.45</v>
      </c>
      <c r="O6" s="31" t="s">
        <v>223</v>
      </c>
      <c r="P6" s="31">
        <v>47.6</v>
      </c>
      <c r="Q6" s="31">
        <v>41</v>
      </c>
      <c r="R6" s="31">
        <v>47.6</v>
      </c>
    </row>
    <row r="7" spans="1:18" s="31" customFormat="1" x14ac:dyDescent="0.2">
      <c r="A7" s="48">
        <v>5</v>
      </c>
      <c r="B7" s="17" t="s">
        <v>161</v>
      </c>
      <c r="C7" s="17">
        <v>2010</v>
      </c>
      <c r="D7" s="17" t="s">
        <v>53</v>
      </c>
      <c r="E7" s="28">
        <v>72873</v>
      </c>
      <c r="F7" s="28" t="s">
        <v>138</v>
      </c>
      <c r="G7" s="47">
        <v>0</v>
      </c>
      <c r="H7" s="29">
        <v>36</v>
      </c>
      <c r="I7" s="30">
        <f t="shared" si="0"/>
        <v>181.95</v>
      </c>
      <c r="J7" s="30">
        <f t="shared" si="1"/>
        <v>181.95</v>
      </c>
      <c r="K7" s="48">
        <f>COUNT(L7:R7)</f>
        <v>6</v>
      </c>
      <c r="L7" s="28">
        <v>30.79</v>
      </c>
      <c r="M7" s="28">
        <v>39.700000000000003</v>
      </c>
      <c r="N7" s="31">
        <v>36.299999999999997</v>
      </c>
      <c r="O7" s="31">
        <v>40.049999999999997</v>
      </c>
      <c r="P7" s="31">
        <v>51.1</v>
      </c>
      <c r="Q7" s="28" t="s">
        <v>223</v>
      </c>
      <c r="R7" s="31">
        <v>51.1</v>
      </c>
    </row>
    <row r="8" spans="1:18" x14ac:dyDescent="0.2">
      <c r="A8" s="29">
        <v>6</v>
      </c>
      <c r="B8" s="31" t="s">
        <v>100</v>
      </c>
      <c r="C8" s="31">
        <v>2009</v>
      </c>
      <c r="D8" s="31" t="s">
        <v>62</v>
      </c>
      <c r="E8" s="31">
        <v>71208</v>
      </c>
      <c r="F8" s="31" t="s">
        <v>138</v>
      </c>
      <c r="G8" s="32">
        <v>38</v>
      </c>
      <c r="H8" s="29">
        <v>35</v>
      </c>
      <c r="I8" s="30">
        <f>J8</f>
        <v>168.56</v>
      </c>
      <c r="J8" s="30">
        <f>MAX(L8:R8)+IF(K8&gt;1,LARGE(L8:R8,2),0)+IF(K8&gt;2,LARGE(L8:R8,3),0)+IF(K8&gt;3,LARGE(L8:R8,4),0)</f>
        <v>168.56</v>
      </c>
      <c r="K8" s="29">
        <f>COUNT(L8:R8)</f>
        <v>5</v>
      </c>
      <c r="L8" s="31">
        <v>43.7</v>
      </c>
      <c r="M8" s="31">
        <v>42.83</v>
      </c>
      <c r="N8" s="31" t="s">
        <v>223</v>
      </c>
      <c r="O8" s="31" t="s">
        <v>223</v>
      </c>
      <c r="P8" s="31">
        <v>38.18</v>
      </c>
      <c r="Q8" s="31">
        <v>43.85</v>
      </c>
      <c r="R8" s="31">
        <v>38.18</v>
      </c>
    </row>
    <row r="9" spans="1:18" x14ac:dyDescent="0.2">
      <c r="A9" s="29">
        <v>7</v>
      </c>
      <c r="B9" s="31" t="s">
        <v>105</v>
      </c>
      <c r="C9" s="31">
        <v>2009</v>
      </c>
      <c r="D9" s="31" t="s">
        <v>62</v>
      </c>
      <c r="E9" s="31">
        <v>68499</v>
      </c>
      <c r="F9" s="7" t="s">
        <v>139</v>
      </c>
      <c r="G9" s="32">
        <v>36</v>
      </c>
      <c r="H9" s="29">
        <v>34</v>
      </c>
      <c r="I9" s="30">
        <f>J9</f>
        <v>167.60000000000002</v>
      </c>
      <c r="J9" s="30">
        <f>MAX(L9:R9)+IF(K9&gt;1,LARGE(L9:R9,2),0)+IF(K9&gt;2,LARGE(L9:R9,3),0)+IF(K9&gt;3,LARGE(L9:R9,4),0)</f>
        <v>167.60000000000002</v>
      </c>
      <c r="K9" s="6">
        <f>COUNT(L9:R9)</f>
        <v>7</v>
      </c>
      <c r="L9" s="31">
        <v>38</v>
      </c>
      <c r="M9" s="31">
        <v>38.299999999999997</v>
      </c>
      <c r="N9" s="31">
        <v>40</v>
      </c>
      <c r="O9" s="31">
        <v>39.200000000000003</v>
      </c>
      <c r="P9" s="31">
        <v>44.2</v>
      </c>
      <c r="Q9" s="7">
        <v>38.200000000000003</v>
      </c>
      <c r="R9" s="31">
        <v>44.2</v>
      </c>
    </row>
    <row r="10" spans="1:18" x14ac:dyDescent="0.2">
      <c r="A10" s="29">
        <v>8</v>
      </c>
      <c r="B10" s="31" t="s">
        <v>165</v>
      </c>
      <c r="C10" s="31">
        <v>2010</v>
      </c>
      <c r="D10" s="31" t="s">
        <v>53</v>
      </c>
      <c r="E10" s="31">
        <v>75346</v>
      </c>
      <c r="F10" s="31" t="s">
        <v>139</v>
      </c>
      <c r="G10" s="32">
        <v>31</v>
      </c>
      <c r="H10" s="29">
        <v>33</v>
      </c>
      <c r="I10" s="30">
        <f>J10</f>
        <v>158.70000000000002</v>
      </c>
      <c r="J10" s="30">
        <f>MAX(L10:R10)+IF(K10&gt;1,LARGE(L10:R10,2),0)+IF(K10&gt;2,LARGE(L10:R10,3),0)+IF(K10&gt;3,LARGE(L10:R10,4),0)</f>
        <v>158.70000000000002</v>
      </c>
      <c r="K10" s="6">
        <f>COUNT(L10:R10)</f>
        <v>7</v>
      </c>
      <c r="L10" s="31">
        <v>32.159999999999997</v>
      </c>
      <c r="M10" s="31">
        <v>34</v>
      </c>
      <c r="N10" s="31">
        <v>33.25</v>
      </c>
      <c r="O10" s="31">
        <v>38.450000000000003</v>
      </c>
      <c r="P10" s="31">
        <v>41.45</v>
      </c>
      <c r="Q10" s="7">
        <v>37.35</v>
      </c>
      <c r="R10" s="31">
        <v>41.45</v>
      </c>
    </row>
    <row r="11" spans="1:18" x14ac:dyDescent="0.2">
      <c r="A11" s="29">
        <v>9</v>
      </c>
      <c r="B11" s="31" t="s">
        <v>172</v>
      </c>
      <c r="C11" s="31">
        <v>2010</v>
      </c>
      <c r="D11" s="31" t="s">
        <v>62</v>
      </c>
      <c r="E11" s="31">
        <v>76255</v>
      </c>
      <c r="F11" s="31" t="s">
        <v>138</v>
      </c>
      <c r="G11" s="32">
        <v>33</v>
      </c>
      <c r="H11" s="29">
        <v>32</v>
      </c>
      <c r="I11" s="30">
        <f>J11</f>
        <v>155.61000000000001</v>
      </c>
      <c r="J11" s="30">
        <f>MAX(L11:R11)+IF(K11&gt;1,LARGE(L11:R11,2),0)+IF(K11&gt;2,LARGE(L11:R11,3),0)+IF(K11&gt;3,LARGE(L11:R11,4),0)</f>
        <v>155.61000000000001</v>
      </c>
      <c r="K11" s="29">
        <f>COUNT(L11:R11)</f>
        <v>6</v>
      </c>
      <c r="L11" s="31">
        <v>41.45</v>
      </c>
      <c r="M11" s="31">
        <v>36.700000000000003</v>
      </c>
      <c r="N11" s="31">
        <v>37.700000000000003</v>
      </c>
      <c r="O11" s="31">
        <v>37.799999999999997</v>
      </c>
      <c r="P11" s="31">
        <v>38.18</v>
      </c>
      <c r="Q11" s="31" t="s">
        <v>223</v>
      </c>
      <c r="R11" s="31">
        <v>38.18</v>
      </c>
    </row>
    <row r="12" spans="1:18" x14ac:dyDescent="0.2">
      <c r="A12" s="48">
        <v>10</v>
      </c>
      <c r="B12" s="28" t="s">
        <v>162</v>
      </c>
      <c r="C12" s="28">
        <v>2010</v>
      </c>
      <c r="D12" s="28" t="s">
        <v>64</v>
      </c>
      <c r="E12" s="28">
        <v>75128</v>
      </c>
      <c r="F12" s="28" t="s">
        <v>139</v>
      </c>
      <c r="G12" s="32">
        <v>32</v>
      </c>
      <c r="H12" s="29">
        <v>31</v>
      </c>
      <c r="I12" s="30">
        <f>J12</f>
        <v>155.10000000000002</v>
      </c>
      <c r="J12" s="30">
        <f>MAX(L12:R12)+IF(K12&gt;1,LARGE(L12:R12,2),0)+IF(K12&gt;2,LARGE(L12:R12,3),0)+IF(K12&gt;3,LARGE(L12:R12,4),0)</f>
        <v>155.10000000000002</v>
      </c>
      <c r="K12" s="48">
        <f>COUNT(L12:R12)</f>
        <v>7</v>
      </c>
      <c r="L12" s="28">
        <v>33.239999999999995</v>
      </c>
      <c r="M12" s="28">
        <v>31.4</v>
      </c>
      <c r="N12" s="31">
        <v>24.45</v>
      </c>
      <c r="O12" s="31">
        <v>35.700000000000003</v>
      </c>
      <c r="P12" s="31">
        <v>41.45</v>
      </c>
      <c r="Q12" s="28">
        <v>36.5</v>
      </c>
      <c r="R12" s="31">
        <v>41.45</v>
      </c>
    </row>
    <row r="13" spans="1:18" x14ac:dyDescent="0.2">
      <c r="A13" s="32">
        <v>11</v>
      </c>
      <c r="B13" s="31" t="s">
        <v>200</v>
      </c>
      <c r="C13" s="31">
        <v>2009</v>
      </c>
      <c r="D13" s="31" t="s">
        <v>53</v>
      </c>
      <c r="E13" s="31">
        <v>76158</v>
      </c>
      <c r="F13" s="31" t="s">
        <v>138</v>
      </c>
      <c r="G13" s="32">
        <v>28</v>
      </c>
      <c r="H13" s="29">
        <v>30</v>
      </c>
      <c r="I13" s="30">
        <f>J13</f>
        <v>147.70000000000002</v>
      </c>
      <c r="J13" s="30">
        <f>MAX(L13:R13)+IF(K13&gt;1,LARGE(L13:R13,2),0)+IF(K13&gt;2,LARGE(L13:R13,3),0)+IF(K13&gt;3,LARGE(L13:R13,4),0)</f>
        <v>147.70000000000002</v>
      </c>
      <c r="K13" s="29">
        <f>COUNT(L13:R13)</f>
        <v>4</v>
      </c>
      <c r="L13" s="31">
        <v>40</v>
      </c>
      <c r="M13" s="31">
        <v>35.4</v>
      </c>
      <c r="N13" s="31" t="s">
        <v>223</v>
      </c>
      <c r="O13" s="31">
        <v>36.9</v>
      </c>
      <c r="P13" s="31" t="s">
        <v>223</v>
      </c>
      <c r="Q13" s="31">
        <v>35.4</v>
      </c>
      <c r="R13" s="31" t="s">
        <v>223</v>
      </c>
    </row>
    <row r="14" spans="1:18" x14ac:dyDescent="0.2">
      <c r="A14" s="32">
        <v>12</v>
      </c>
      <c r="B14" s="31" t="s">
        <v>194</v>
      </c>
      <c r="C14" s="31">
        <v>2009</v>
      </c>
      <c r="D14" s="31" t="s">
        <v>221</v>
      </c>
      <c r="E14" s="31">
        <v>76198</v>
      </c>
      <c r="F14" s="31" t="s">
        <v>138</v>
      </c>
      <c r="G14" s="32">
        <v>30</v>
      </c>
      <c r="H14" s="29">
        <v>29</v>
      </c>
      <c r="I14" s="30">
        <f>J14</f>
        <v>145.52000000000001</v>
      </c>
      <c r="J14" s="30">
        <f>MAX(L14:R14)+IF(K14&gt;1,LARGE(L14:R14,2),0)+IF(K14&gt;2,LARGE(L14:R14,3),0)+IF(K14&gt;3,LARGE(L14:R14,4),0)</f>
        <v>145.52000000000001</v>
      </c>
      <c r="K14" s="29">
        <f>COUNT(L14:R14)</f>
        <v>5</v>
      </c>
      <c r="L14" s="31">
        <v>34.46</v>
      </c>
      <c r="M14" s="31" t="s">
        <v>223</v>
      </c>
      <c r="N14" s="31">
        <v>34.700000000000003</v>
      </c>
      <c r="O14" s="31">
        <v>30</v>
      </c>
      <c r="P14" s="31">
        <v>38.18</v>
      </c>
      <c r="Q14" s="31" t="s">
        <v>223</v>
      </c>
      <c r="R14" s="31">
        <v>38.18</v>
      </c>
    </row>
    <row r="15" spans="1:18" x14ac:dyDescent="0.2">
      <c r="A15" s="29">
        <v>13</v>
      </c>
      <c r="B15" s="31" t="s">
        <v>99</v>
      </c>
      <c r="C15" s="31">
        <v>2011</v>
      </c>
      <c r="D15" s="31" t="s">
        <v>62</v>
      </c>
      <c r="E15" s="31">
        <v>72710</v>
      </c>
      <c r="F15" s="31" t="s">
        <v>138</v>
      </c>
      <c r="G15" s="32">
        <v>34</v>
      </c>
      <c r="H15" s="29">
        <v>28</v>
      </c>
      <c r="I15" s="30">
        <f>J15</f>
        <v>139.83000000000001</v>
      </c>
      <c r="J15" s="30">
        <f>MAX(L15:R15)+IF(K15&gt;1,LARGE(L15:R15,2),0)+IF(K15&gt;2,LARGE(L15:R15,3),0)+IF(K15&gt;3,LARGE(L15:R15,4),0)</f>
        <v>139.83000000000001</v>
      </c>
      <c r="K15" s="29">
        <f>COUNT(L15:R15)</f>
        <v>5</v>
      </c>
      <c r="L15" s="31">
        <v>31.62</v>
      </c>
      <c r="M15" s="31">
        <v>34.03</v>
      </c>
      <c r="N15" s="31">
        <v>38.9</v>
      </c>
      <c r="O15" s="31">
        <v>32.9</v>
      </c>
      <c r="P15" s="31" t="s">
        <v>223</v>
      </c>
      <c r="Q15" s="31">
        <v>34</v>
      </c>
      <c r="R15" s="31" t="s">
        <v>223</v>
      </c>
    </row>
    <row r="16" spans="1:18" x14ac:dyDescent="0.2">
      <c r="A16" s="29">
        <v>14</v>
      </c>
      <c r="B16" s="31" t="s">
        <v>135</v>
      </c>
      <c r="C16" s="31">
        <v>2010</v>
      </c>
      <c r="D16" s="31" t="s">
        <v>53</v>
      </c>
      <c r="E16" s="31">
        <v>68631</v>
      </c>
      <c r="F16" s="31" t="s">
        <v>138</v>
      </c>
      <c r="G16" s="32">
        <v>26.5</v>
      </c>
      <c r="H16" s="29">
        <v>27</v>
      </c>
      <c r="I16" s="30">
        <f>J16</f>
        <v>132.53</v>
      </c>
      <c r="J16" s="30">
        <f>MAX(L16:R16)+IF(K16&gt;1,LARGE(L16:R16,2),0)+IF(K16&gt;2,LARGE(L16:R16,3),0)+IF(K16&gt;3,LARGE(L16:R16,4),0)</f>
        <v>132.53</v>
      </c>
      <c r="K16" s="29">
        <f>COUNT(L16:R16)</f>
        <v>4</v>
      </c>
      <c r="L16" s="31" t="s">
        <v>223</v>
      </c>
      <c r="M16" s="31">
        <v>26.1</v>
      </c>
      <c r="N16" s="31" t="s">
        <v>223</v>
      </c>
      <c r="O16" s="31" t="s">
        <v>223</v>
      </c>
      <c r="P16" s="31">
        <v>38.18</v>
      </c>
      <c r="Q16" s="31">
        <v>30.07</v>
      </c>
      <c r="R16" s="31">
        <v>38.18</v>
      </c>
    </row>
    <row r="17" spans="1:18" x14ac:dyDescent="0.2">
      <c r="A17" s="47">
        <v>15</v>
      </c>
      <c r="B17" s="28" t="s">
        <v>197</v>
      </c>
      <c r="C17" s="28">
        <v>2010</v>
      </c>
      <c r="D17" s="28" t="s">
        <v>62</v>
      </c>
      <c r="E17" s="28">
        <v>76186</v>
      </c>
      <c r="F17" s="28" t="s">
        <v>139</v>
      </c>
      <c r="G17" s="32">
        <v>26.5</v>
      </c>
      <c r="H17" s="29">
        <v>26</v>
      </c>
      <c r="I17" s="30">
        <f>J17</f>
        <v>126.42000000000002</v>
      </c>
      <c r="J17" s="30">
        <f>MAX(L17:R17)+IF(K17&gt;1,LARGE(L17:R17,2),0)+IF(K17&gt;2,LARGE(L17:R17,3),0)+IF(K17&gt;3,LARGE(L17:R17,4),0)</f>
        <v>126.42000000000002</v>
      </c>
      <c r="K17" s="48">
        <f>COUNT(L17:R17)</f>
        <v>6</v>
      </c>
      <c r="L17" s="28">
        <v>35.700000000000003</v>
      </c>
      <c r="M17" s="28">
        <v>22.4</v>
      </c>
      <c r="N17" s="31">
        <v>30.25</v>
      </c>
      <c r="O17" s="31" t="s">
        <v>223</v>
      </c>
      <c r="P17" s="31">
        <v>27.4</v>
      </c>
      <c r="Q17" s="28">
        <v>33.07</v>
      </c>
      <c r="R17" s="31">
        <v>27.4</v>
      </c>
    </row>
    <row r="18" spans="1:18" x14ac:dyDescent="0.2">
      <c r="A18" s="32">
        <v>16</v>
      </c>
      <c r="B18" s="31" t="s">
        <v>196</v>
      </c>
      <c r="C18" s="31">
        <v>2009</v>
      </c>
      <c r="D18" s="31" t="s">
        <v>62</v>
      </c>
      <c r="E18" s="31">
        <v>76185</v>
      </c>
      <c r="F18" s="31" t="s">
        <v>139</v>
      </c>
      <c r="G18" s="32">
        <v>22</v>
      </c>
      <c r="H18" s="29">
        <v>25</v>
      </c>
      <c r="I18" s="30">
        <f>J18</f>
        <v>118</v>
      </c>
      <c r="J18" s="30">
        <f>MAX(L18:R18)+IF(K18&gt;1,LARGE(L18:R18,2),0)+IF(K18&gt;2,LARGE(L18:R18,3),0)+IF(K18&gt;3,LARGE(L18:R18,4),0)</f>
        <v>118</v>
      </c>
      <c r="K18" s="29">
        <f>COUNT(L18:R18)</f>
        <v>6</v>
      </c>
      <c r="L18" s="31" t="s">
        <v>223</v>
      </c>
      <c r="M18" s="31">
        <v>28.25</v>
      </c>
      <c r="N18" s="31">
        <v>27.9</v>
      </c>
      <c r="O18" s="31">
        <v>34.450000000000003</v>
      </c>
      <c r="P18" s="31">
        <v>27.4</v>
      </c>
      <c r="Q18" s="31">
        <v>24.8</v>
      </c>
      <c r="R18" s="31">
        <v>27.4</v>
      </c>
    </row>
    <row r="19" spans="1:18" x14ac:dyDescent="0.2">
      <c r="A19" s="32">
        <v>17</v>
      </c>
      <c r="B19" s="31" t="s">
        <v>247</v>
      </c>
      <c r="C19" s="31">
        <v>2009</v>
      </c>
      <c r="D19" s="31" t="s">
        <v>95</v>
      </c>
      <c r="E19" s="31">
        <v>77958</v>
      </c>
      <c r="F19" s="31" t="s">
        <v>138</v>
      </c>
      <c r="G19" s="32">
        <v>0</v>
      </c>
      <c r="H19" s="29">
        <v>24</v>
      </c>
      <c r="I19" s="30">
        <f>J19</f>
        <v>110.3</v>
      </c>
      <c r="J19" s="30">
        <f>MAX(L19:R19)+IF(K19&gt;1,LARGE(L19:R19,2),0)+IF(K19&gt;2,LARGE(L19:R19,3),0)+IF(K19&gt;3,LARGE(L19:R19,4),0)</f>
        <v>110.3</v>
      </c>
      <c r="K19" s="29">
        <f>COUNT(L19:R19)</f>
        <v>6</v>
      </c>
      <c r="L19" s="31">
        <v>3.6</v>
      </c>
      <c r="M19" s="31">
        <v>17.829999999999998</v>
      </c>
      <c r="N19" s="31">
        <v>26.4</v>
      </c>
      <c r="O19" s="31" t="s">
        <v>223</v>
      </c>
      <c r="P19" s="31">
        <v>29.45</v>
      </c>
      <c r="Q19" s="31">
        <v>25</v>
      </c>
      <c r="R19" s="31">
        <v>29.45</v>
      </c>
    </row>
    <row r="20" spans="1:18" x14ac:dyDescent="0.2">
      <c r="A20" s="32">
        <v>18</v>
      </c>
      <c r="B20" s="31" t="s">
        <v>195</v>
      </c>
      <c r="C20" s="31">
        <v>2009</v>
      </c>
      <c r="D20" s="31" t="s">
        <v>95</v>
      </c>
      <c r="E20" s="31">
        <v>76244</v>
      </c>
      <c r="F20" s="31" t="s">
        <v>138</v>
      </c>
      <c r="G20" s="32">
        <v>0</v>
      </c>
      <c r="H20" s="29">
        <v>23</v>
      </c>
      <c r="I20" s="30">
        <f>J20</f>
        <v>109.64</v>
      </c>
      <c r="J20" s="30">
        <f>MAX(L20:R20)+IF(K20&gt;1,LARGE(L20:R20,2),0)+IF(K20&gt;2,LARGE(L20:R20,3),0)+IF(K20&gt;3,LARGE(L20:R20,4),0)</f>
        <v>109.64</v>
      </c>
      <c r="K20" s="29">
        <f>COUNT(L20:R20)</f>
        <v>4</v>
      </c>
      <c r="L20" s="31">
        <v>29.67</v>
      </c>
      <c r="M20" s="31">
        <v>22</v>
      </c>
      <c r="N20" s="31" t="s">
        <v>223</v>
      </c>
      <c r="O20" s="31">
        <v>26.5</v>
      </c>
      <c r="P20" s="31" t="s">
        <v>223</v>
      </c>
      <c r="Q20" s="31">
        <v>31.47</v>
      </c>
      <c r="R20" s="31" t="s">
        <v>223</v>
      </c>
    </row>
    <row r="21" spans="1:18" x14ac:dyDescent="0.2">
      <c r="A21" s="29">
        <v>19</v>
      </c>
      <c r="B21" s="31" t="s">
        <v>163</v>
      </c>
      <c r="C21" s="31">
        <v>2009</v>
      </c>
      <c r="D21" s="31" t="s">
        <v>64</v>
      </c>
      <c r="E21" s="31">
        <v>75131</v>
      </c>
      <c r="F21" s="31" t="s">
        <v>138</v>
      </c>
      <c r="G21" s="32">
        <v>25</v>
      </c>
      <c r="H21" s="29">
        <v>22</v>
      </c>
      <c r="I21" s="30">
        <f>J21</f>
        <v>107.4</v>
      </c>
      <c r="J21" s="30">
        <f>MAX(L21:R21)+IF(K21&gt;1,LARGE(L21:R21,2),0)+IF(K21&gt;2,LARGE(L21:R21,3),0)+IF(K21&gt;3,LARGE(L21:R21,4),0)</f>
        <v>107.4</v>
      </c>
      <c r="K21" s="29">
        <f>COUNT(L21:R21)</f>
        <v>6</v>
      </c>
      <c r="L21" s="31">
        <v>14.53</v>
      </c>
      <c r="M21" s="31">
        <v>26.1</v>
      </c>
      <c r="N21" s="31">
        <v>22</v>
      </c>
      <c r="O21" s="31">
        <v>22.4</v>
      </c>
      <c r="P21" s="31">
        <v>29.45</v>
      </c>
      <c r="Q21" s="31" t="s">
        <v>223</v>
      </c>
      <c r="R21" s="31">
        <v>29.45</v>
      </c>
    </row>
    <row r="22" spans="1:18" x14ac:dyDescent="0.2">
      <c r="A22" s="47">
        <v>20</v>
      </c>
      <c r="B22" s="28" t="s">
        <v>184</v>
      </c>
      <c r="C22" s="28">
        <v>2009</v>
      </c>
      <c r="D22" s="28" t="s">
        <v>77</v>
      </c>
      <c r="E22" s="28">
        <v>75533</v>
      </c>
      <c r="F22" s="28" t="s">
        <v>138</v>
      </c>
      <c r="G22" s="32">
        <v>29</v>
      </c>
      <c r="H22" s="29">
        <v>21</v>
      </c>
      <c r="I22" s="30">
        <f>J22</f>
        <v>91.95</v>
      </c>
      <c r="J22" s="30">
        <f>MAX(L22:R22)+IF(K22&gt;1,LARGE(L22:R22,2),0)+IF(K22&gt;2,LARGE(L22:R22,3),0)+IF(K22&gt;3,LARGE(L22:R22,4),0)</f>
        <v>91.95</v>
      </c>
      <c r="K22" s="48">
        <f>COUNT(L22:R22)</f>
        <v>3</v>
      </c>
      <c r="L22" s="28" t="s">
        <v>223</v>
      </c>
      <c r="M22" s="28">
        <v>33.049999999999997</v>
      </c>
      <c r="N22" s="31" t="s">
        <v>223</v>
      </c>
      <c r="O22" s="31" t="s">
        <v>223</v>
      </c>
      <c r="P22" s="31">
        <v>29.45</v>
      </c>
      <c r="Q22" s="28" t="s">
        <v>223</v>
      </c>
      <c r="R22" s="31">
        <v>29.45</v>
      </c>
    </row>
    <row r="23" spans="1:18" x14ac:dyDescent="0.2">
      <c r="A23" s="32">
        <v>21</v>
      </c>
      <c r="B23" s="31" t="s">
        <v>258</v>
      </c>
      <c r="C23" s="31">
        <v>2009</v>
      </c>
      <c r="D23" s="31" t="s">
        <v>95</v>
      </c>
      <c r="E23" s="31">
        <v>78814</v>
      </c>
      <c r="F23" s="31" t="s">
        <v>138</v>
      </c>
      <c r="G23" s="32">
        <v>0</v>
      </c>
      <c r="H23" s="29">
        <v>20</v>
      </c>
      <c r="I23" s="30">
        <f>J23</f>
        <v>77.77</v>
      </c>
      <c r="J23" s="30">
        <f>MAX(L23:R23)+IF(K23&gt;1,LARGE(L23:R23,2),0)+IF(K23&gt;2,LARGE(L23:R23,3),0)+IF(K23&gt;3,LARGE(L23:R23,4),0)</f>
        <v>77.77</v>
      </c>
      <c r="K23" s="29">
        <f>COUNT(L23:R23)</f>
        <v>6</v>
      </c>
      <c r="L23" s="31"/>
      <c r="M23" s="31">
        <v>17</v>
      </c>
      <c r="N23" s="31">
        <v>14.1</v>
      </c>
      <c r="O23" s="31">
        <v>18.5</v>
      </c>
      <c r="P23" s="31">
        <v>15.870000000000001</v>
      </c>
      <c r="Q23" s="31">
        <v>26.4</v>
      </c>
      <c r="R23" s="31">
        <v>15.870000000000001</v>
      </c>
    </row>
    <row r="24" spans="1:18" x14ac:dyDescent="0.2">
      <c r="A24" s="32">
        <v>22</v>
      </c>
      <c r="B24" s="31" t="s">
        <v>263</v>
      </c>
      <c r="C24" s="31">
        <v>2010</v>
      </c>
      <c r="D24" s="31" t="s">
        <v>53</v>
      </c>
      <c r="E24" s="31">
        <v>78458</v>
      </c>
      <c r="F24" s="31" t="s">
        <v>138</v>
      </c>
      <c r="G24" s="32">
        <v>0</v>
      </c>
      <c r="H24" s="29">
        <v>19</v>
      </c>
      <c r="I24" s="30">
        <f>J24</f>
        <v>68.740000000000009</v>
      </c>
      <c r="J24" s="30">
        <f>MAX(L24:R24)+IF(K24&gt;1,LARGE(L24:R24,2),0)+IF(K24&gt;2,LARGE(L24:R24,3),0)+IF(K24&gt;3,LARGE(L24:R24,4),0)</f>
        <v>68.740000000000009</v>
      </c>
      <c r="K24" s="29">
        <f>COUNT(L24:R24)</f>
        <v>6</v>
      </c>
      <c r="L24" s="31"/>
      <c r="M24" s="31">
        <v>10.199999999999999</v>
      </c>
      <c r="N24" s="31">
        <v>10.4</v>
      </c>
      <c r="O24" s="31">
        <v>15</v>
      </c>
      <c r="P24" s="31">
        <v>15.870000000000001</v>
      </c>
      <c r="Q24" s="31">
        <v>22</v>
      </c>
      <c r="R24" s="31">
        <v>15.870000000000001</v>
      </c>
    </row>
    <row r="25" spans="1:18" x14ac:dyDescent="0.2">
      <c r="A25" s="47">
        <v>23</v>
      </c>
      <c r="B25" s="28" t="s">
        <v>199</v>
      </c>
      <c r="C25" s="28">
        <v>2010</v>
      </c>
      <c r="D25" s="28" t="s">
        <v>95</v>
      </c>
      <c r="E25" s="28">
        <v>77705</v>
      </c>
      <c r="F25" s="28" t="s">
        <v>138</v>
      </c>
      <c r="G25" s="32">
        <v>23</v>
      </c>
      <c r="H25" s="29">
        <v>18</v>
      </c>
      <c r="I25" s="30">
        <f>J25</f>
        <v>62.240000000000009</v>
      </c>
      <c r="J25" s="30">
        <f>MAX(L25:R25)+IF(K25&gt;1,LARGE(L25:R25,2),0)+IF(K25&gt;2,LARGE(L25:R25,3),0)+IF(K25&gt;3,LARGE(L25:R25,4),0)</f>
        <v>62.240000000000009</v>
      </c>
      <c r="K25" s="48">
        <f>COUNT(L25:R25)</f>
        <v>3</v>
      </c>
      <c r="L25" s="28" t="s">
        <v>223</v>
      </c>
      <c r="M25" s="28">
        <v>30.5</v>
      </c>
      <c r="N25" s="31" t="s">
        <v>223</v>
      </c>
      <c r="O25" s="31" t="s">
        <v>223</v>
      </c>
      <c r="P25" s="31">
        <v>15.870000000000001</v>
      </c>
      <c r="Q25" s="28" t="s">
        <v>223</v>
      </c>
      <c r="R25" s="31">
        <v>15.870000000000001</v>
      </c>
    </row>
    <row r="26" spans="1:18" x14ac:dyDescent="0.2">
      <c r="A26" s="32">
        <v>24</v>
      </c>
      <c r="B26" s="31" t="s">
        <v>296</v>
      </c>
      <c r="C26" s="31">
        <v>2009</v>
      </c>
      <c r="D26" s="31" t="s">
        <v>77</v>
      </c>
      <c r="E26" s="31">
        <v>78867</v>
      </c>
      <c r="F26" s="31" t="s">
        <v>138</v>
      </c>
      <c r="G26" s="32">
        <v>0</v>
      </c>
      <c r="H26" s="29">
        <v>17</v>
      </c>
      <c r="I26" s="30">
        <f>J26</f>
        <v>58.9</v>
      </c>
      <c r="J26" s="30">
        <f>MAX(L26:R26)+IF(K26&gt;1,LARGE(L26:R26,2),0)+IF(K26&gt;2,LARGE(L26:R26,3),0)+IF(K26&gt;3,LARGE(L26:R26,4),0)</f>
        <v>58.9</v>
      </c>
      <c r="K26" s="29">
        <f>COUNT(L26:R26)</f>
        <v>2</v>
      </c>
      <c r="L26" s="31"/>
      <c r="M26" s="31"/>
      <c r="N26" s="31"/>
      <c r="P26" s="31">
        <v>29.45</v>
      </c>
      <c r="Q26" s="31" t="s">
        <v>223</v>
      </c>
      <c r="R26" s="31">
        <v>29.45</v>
      </c>
    </row>
    <row r="27" spans="1:18" x14ac:dyDescent="0.2">
      <c r="A27" s="32">
        <v>25</v>
      </c>
      <c r="B27" s="31" t="s">
        <v>242</v>
      </c>
      <c r="C27" s="31">
        <v>2009</v>
      </c>
      <c r="D27" s="31" t="s">
        <v>175</v>
      </c>
      <c r="E27" s="31">
        <v>77912</v>
      </c>
      <c r="F27" s="31" t="s">
        <v>138</v>
      </c>
      <c r="G27" s="32">
        <v>0</v>
      </c>
      <c r="H27" s="29">
        <v>16</v>
      </c>
      <c r="I27" s="30">
        <f>J27</f>
        <v>58.2</v>
      </c>
      <c r="J27" s="30">
        <f>MAX(L27:R27)+IF(K27&gt;1,LARGE(L27:R27,2),0)+IF(K27&gt;2,LARGE(L27:R27,3),0)+IF(K27&gt;3,LARGE(L27:R27,4),0)</f>
        <v>58.2</v>
      </c>
      <c r="K27" s="29">
        <f>COUNT(L27:R27)</f>
        <v>3</v>
      </c>
      <c r="L27" s="31">
        <v>6</v>
      </c>
      <c r="M27" s="31">
        <v>23.4</v>
      </c>
      <c r="N27" s="31">
        <v>28.8</v>
      </c>
      <c r="O27" s="31" t="s">
        <v>223</v>
      </c>
      <c r="P27" s="31" t="s">
        <v>223</v>
      </c>
      <c r="Q27" s="31" t="s">
        <v>223</v>
      </c>
      <c r="R27" s="31" t="s">
        <v>223</v>
      </c>
    </row>
    <row r="28" spans="1:18" x14ac:dyDescent="0.2">
      <c r="A28" s="29">
        <v>26</v>
      </c>
      <c r="B28" s="31" t="s">
        <v>133</v>
      </c>
      <c r="C28" s="31">
        <v>2010</v>
      </c>
      <c r="D28" s="31" t="s">
        <v>64</v>
      </c>
      <c r="E28" s="31">
        <v>75132</v>
      </c>
      <c r="F28" s="31" t="s">
        <v>139</v>
      </c>
      <c r="G28" s="32">
        <v>24</v>
      </c>
      <c r="H28" s="29">
        <v>15</v>
      </c>
      <c r="I28" s="30">
        <f>J28</f>
        <v>52.4</v>
      </c>
      <c r="J28" s="30">
        <f>MAX(L28:R28)+IF(K28&gt;1,LARGE(L28:R28,2),0)+IF(K28&gt;2,LARGE(L28:R28,3),0)+IF(K28&gt;3,LARGE(L28:R28,4),0)</f>
        <v>52.4</v>
      </c>
      <c r="K28" s="29">
        <f>COUNT(L28:R28)</f>
        <v>7</v>
      </c>
      <c r="L28" s="31">
        <v>4.8</v>
      </c>
      <c r="M28" s="31">
        <v>6.8</v>
      </c>
      <c r="N28" s="31">
        <v>17.2</v>
      </c>
      <c r="O28" s="31">
        <v>0</v>
      </c>
      <c r="P28" s="31">
        <v>12.6</v>
      </c>
      <c r="Q28" s="31">
        <v>10</v>
      </c>
      <c r="R28" s="31">
        <v>12.6</v>
      </c>
    </row>
    <row r="29" spans="1:18" x14ac:dyDescent="0.2">
      <c r="A29" s="32">
        <v>27</v>
      </c>
      <c r="B29" s="31" t="s">
        <v>235</v>
      </c>
      <c r="C29" s="31">
        <v>2009</v>
      </c>
      <c r="D29" s="31" t="s">
        <v>53</v>
      </c>
      <c r="E29" s="31">
        <v>77970</v>
      </c>
      <c r="F29" s="31" t="s">
        <v>138</v>
      </c>
      <c r="G29" s="32">
        <v>0</v>
      </c>
      <c r="H29" s="29">
        <v>14</v>
      </c>
      <c r="I29" s="30">
        <f>J29</f>
        <v>38.93</v>
      </c>
      <c r="J29" s="30">
        <f>MAX(L29:R29)+IF(K29&gt;1,LARGE(L29:R29,2),0)+IF(K29&gt;2,LARGE(L29:R29,3),0)+IF(K29&gt;3,LARGE(L29:R29,4),0)</f>
        <v>38.93</v>
      </c>
      <c r="K29" s="29">
        <f>COUNT(L29:R29)</f>
        <v>3</v>
      </c>
      <c r="L29" s="31">
        <v>3.6</v>
      </c>
      <c r="M29" s="31">
        <v>17.829999999999998</v>
      </c>
      <c r="N29" s="31" t="s">
        <v>223</v>
      </c>
      <c r="O29" s="31">
        <v>17.5</v>
      </c>
      <c r="P29" s="31" t="s">
        <v>223</v>
      </c>
      <c r="Q29" s="31" t="s">
        <v>223</v>
      </c>
      <c r="R29" s="31" t="s">
        <v>223</v>
      </c>
    </row>
    <row r="30" spans="1:18" x14ac:dyDescent="0.2">
      <c r="A30" s="47">
        <v>28</v>
      </c>
      <c r="B30" s="28" t="s">
        <v>262</v>
      </c>
      <c r="C30" s="28">
        <v>2009</v>
      </c>
      <c r="D30" s="28" t="s">
        <v>53</v>
      </c>
      <c r="E30" s="28">
        <v>75604</v>
      </c>
      <c r="F30" s="28" t="s">
        <v>138</v>
      </c>
      <c r="G30" s="47">
        <v>0</v>
      </c>
      <c r="H30" s="29">
        <v>13</v>
      </c>
      <c r="I30" s="30">
        <f>J30</f>
        <v>38.54</v>
      </c>
      <c r="J30" s="30">
        <f>MAX(L30:R30)+IF(K30&gt;1,LARGE(L30:R30,2),0)+IF(K30&gt;2,LARGE(L30:R30,3),0)+IF(K30&gt;3,LARGE(L30:R30,4),0)</f>
        <v>38.54</v>
      </c>
      <c r="K30" s="48">
        <f>COUNT(L30:R30)</f>
        <v>3</v>
      </c>
      <c r="L30" s="28"/>
      <c r="M30" s="28">
        <v>6.8</v>
      </c>
      <c r="N30" s="31" t="s">
        <v>223</v>
      </c>
      <c r="O30" s="31" t="s">
        <v>223</v>
      </c>
      <c r="P30" s="31">
        <v>15.870000000000001</v>
      </c>
      <c r="Q30" s="28" t="s">
        <v>223</v>
      </c>
      <c r="R30" s="31">
        <v>15.870000000000001</v>
      </c>
    </row>
    <row r="31" spans="1:18" x14ac:dyDescent="0.2">
      <c r="A31" s="32">
        <v>29</v>
      </c>
      <c r="B31" s="31" t="s">
        <v>271</v>
      </c>
      <c r="C31" s="31">
        <v>2010</v>
      </c>
      <c r="D31" s="31" t="s">
        <v>185</v>
      </c>
      <c r="E31" s="31" t="s">
        <v>169</v>
      </c>
      <c r="F31" s="31" t="s">
        <v>139</v>
      </c>
      <c r="G31" s="32">
        <v>0</v>
      </c>
      <c r="H31" s="29">
        <v>12</v>
      </c>
      <c r="I31" s="30">
        <f>J31</f>
        <v>35.15</v>
      </c>
      <c r="J31" s="30">
        <f>MAX(L31:R31)+IF(K31&gt;1,LARGE(L31:R31,2),0)+IF(K31&gt;2,LARGE(L31:R31,3),0)+IF(K31&gt;3,LARGE(L31:R31,4),0)</f>
        <v>35.15</v>
      </c>
      <c r="K31" s="29">
        <f>COUNT(L31:R31)</f>
        <v>3</v>
      </c>
      <c r="L31" s="31" t="s">
        <v>223</v>
      </c>
      <c r="M31" s="31"/>
      <c r="N31" s="31">
        <v>6</v>
      </c>
      <c r="O31" s="31">
        <v>7.5</v>
      </c>
      <c r="P31" s="31" t="s">
        <v>223</v>
      </c>
      <c r="Q31" s="31">
        <v>21.65</v>
      </c>
      <c r="R31" s="31" t="s">
        <v>223</v>
      </c>
    </row>
    <row r="32" spans="1:18" x14ac:dyDescent="0.2">
      <c r="A32" s="47">
        <v>30</v>
      </c>
      <c r="B32" s="28" t="s">
        <v>206</v>
      </c>
      <c r="C32" s="28">
        <v>2011</v>
      </c>
      <c r="D32" s="28" t="s">
        <v>53</v>
      </c>
      <c r="E32" s="28">
        <v>73963</v>
      </c>
      <c r="F32" s="28" t="s">
        <v>138</v>
      </c>
      <c r="G32" s="47">
        <v>0</v>
      </c>
      <c r="H32" s="29">
        <v>11</v>
      </c>
      <c r="I32" s="30">
        <f>J32</f>
        <v>34.74</v>
      </c>
      <c r="J32" s="30">
        <f>MAX(L32:R32)+IF(K32&gt;1,LARGE(L32:R32,2),0)+IF(K32&gt;2,LARGE(L32:R32,3),0)+IF(K32&gt;3,LARGE(L32:R32,4),0)</f>
        <v>34.74</v>
      </c>
      <c r="K32" s="48">
        <f>COUNT(L32:R32)</f>
        <v>4</v>
      </c>
      <c r="L32" s="28" t="s">
        <v>223</v>
      </c>
      <c r="M32" s="28">
        <v>0</v>
      </c>
      <c r="N32" s="28">
        <v>3</v>
      </c>
      <c r="O32" s="28" t="s">
        <v>223</v>
      </c>
      <c r="P32" s="31">
        <v>15.870000000000001</v>
      </c>
      <c r="Q32" s="28" t="s">
        <v>223</v>
      </c>
      <c r="R32" s="31">
        <v>15.870000000000001</v>
      </c>
    </row>
    <row r="33" spans="1:18" x14ac:dyDescent="0.2">
      <c r="A33" s="47">
        <v>31</v>
      </c>
      <c r="B33" s="28" t="s">
        <v>193</v>
      </c>
      <c r="C33" s="28">
        <v>2010</v>
      </c>
      <c r="D33" s="28" t="s">
        <v>77</v>
      </c>
      <c r="E33" s="28">
        <v>75531</v>
      </c>
      <c r="F33" s="28" t="s">
        <v>138</v>
      </c>
      <c r="G33" s="32">
        <v>19</v>
      </c>
      <c r="H33" s="29">
        <v>10</v>
      </c>
      <c r="I33" s="30">
        <f>J33</f>
        <v>34</v>
      </c>
      <c r="J33" s="30">
        <f>MAX(L33:R33)+IF(K33&gt;1,LARGE(L33:R33,2),0)+IF(K33&gt;2,LARGE(L33:R33,3),0)+IF(K33&gt;3,LARGE(L33:R33,4),0)</f>
        <v>34</v>
      </c>
      <c r="K33" s="48">
        <f>COUNT(L33:R33)</f>
        <v>2</v>
      </c>
      <c r="L33" s="28" t="s">
        <v>223</v>
      </c>
      <c r="M33" s="28" t="s">
        <v>223</v>
      </c>
      <c r="N33" s="31" t="s">
        <v>223</v>
      </c>
      <c r="O33" s="31">
        <v>19</v>
      </c>
      <c r="P33" s="31" t="s">
        <v>223</v>
      </c>
      <c r="Q33" s="28">
        <v>15</v>
      </c>
      <c r="R33" s="31" t="s">
        <v>223</v>
      </c>
    </row>
    <row r="34" spans="1:18" x14ac:dyDescent="0.2">
      <c r="A34" s="32">
        <v>32</v>
      </c>
      <c r="B34" s="31" t="s">
        <v>293</v>
      </c>
      <c r="C34" s="31">
        <v>2011</v>
      </c>
      <c r="D34" s="31" t="s">
        <v>77</v>
      </c>
      <c r="E34" s="31">
        <v>78868</v>
      </c>
      <c r="F34" s="31" t="s">
        <v>138</v>
      </c>
      <c r="G34" s="32">
        <v>0</v>
      </c>
      <c r="H34" s="29">
        <v>9</v>
      </c>
      <c r="I34" s="30">
        <f>J34</f>
        <v>31.740000000000002</v>
      </c>
      <c r="J34" s="30">
        <f>MAX(L34:R34)+IF(K34&gt;1,LARGE(L34:R34,2),0)+IF(K34&gt;2,LARGE(L34:R34,3),0)+IF(K34&gt;3,LARGE(L34:R34,4),0)</f>
        <v>31.740000000000002</v>
      </c>
      <c r="K34" s="29">
        <f>COUNT(L34:R34)</f>
        <v>2</v>
      </c>
      <c r="L34" s="31"/>
      <c r="M34" s="31"/>
      <c r="N34" s="31"/>
      <c r="P34" s="31">
        <v>15.870000000000001</v>
      </c>
      <c r="Q34" s="31" t="s">
        <v>223</v>
      </c>
      <c r="R34" s="31">
        <v>15.870000000000001</v>
      </c>
    </row>
    <row r="35" spans="1:18" x14ac:dyDescent="0.2">
      <c r="A35" s="32">
        <v>33</v>
      </c>
      <c r="B35" s="31" t="s">
        <v>312</v>
      </c>
      <c r="C35" s="31">
        <v>2009</v>
      </c>
      <c r="D35" s="31" t="s">
        <v>53</v>
      </c>
      <c r="E35" s="31">
        <v>78985</v>
      </c>
      <c r="F35" s="31" t="s">
        <v>138</v>
      </c>
      <c r="G35" s="32">
        <v>0</v>
      </c>
      <c r="H35" s="29">
        <v>8</v>
      </c>
      <c r="I35" s="30">
        <f>J35</f>
        <v>24.05</v>
      </c>
      <c r="J35" s="30">
        <f>MAX(L35:R35)+IF(K35&gt;1,LARGE(L35:R35,2),0)+IF(K35&gt;2,LARGE(L35:R35,3),0)+IF(K35&gt;3,LARGE(L35:R35,4),0)</f>
        <v>24.05</v>
      </c>
      <c r="K35" s="29">
        <f>COUNT(L35:R35)</f>
        <v>1</v>
      </c>
      <c r="L35" s="31" t="s">
        <v>223</v>
      </c>
      <c r="M35" s="31" t="s">
        <v>223</v>
      </c>
      <c r="N35" s="31" t="s">
        <v>223</v>
      </c>
      <c r="O35" s="31" t="s">
        <v>223</v>
      </c>
      <c r="P35" s="31" t="s">
        <v>223</v>
      </c>
      <c r="Q35" s="31">
        <v>24.05</v>
      </c>
      <c r="R35" s="31" t="s">
        <v>223</v>
      </c>
    </row>
    <row r="36" spans="1:18" x14ac:dyDescent="0.2">
      <c r="A36" s="32">
        <v>34</v>
      </c>
      <c r="B36" s="31" t="s">
        <v>311</v>
      </c>
      <c r="C36" s="31">
        <v>2009</v>
      </c>
      <c r="D36" s="31" t="s">
        <v>95</v>
      </c>
      <c r="E36" s="31">
        <v>79400</v>
      </c>
      <c r="F36" s="31" t="s">
        <v>138</v>
      </c>
      <c r="G36" s="32">
        <v>0</v>
      </c>
      <c r="H36" s="29">
        <v>7</v>
      </c>
      <c r="I36" s="30">
        <f>J36</f>
        <v>23.15</v>
      </c>
      <c r="J36" s="30">
        <f>MAX(L36:R36)+IF(K36&gt;1,LARGE(L36:R36,2),0)+IF(K36&gt;2,LARGE(L36:R36,3),0)+IF(K36&gt;3,LARGE(L36:R36,4),0)</f>
        <v>23.15</v>
      </c>
      <c r="K36" s="29">
        <f>COUNT(L36:R36)</f>
        <v>1</v>
      </c>
      <c r="L36" s="31" t="s">
        <v>223</v>
      </c>
      <c r="M36" s="31" t="s">
        <v>223</v>
      </c>
      <c r="N36" s="31" t="s">
        <v>223</v>
      </c>
      <c r="O36" s="31" t="s">
        <v>223</v>
      </c>
      <c r="P36" s="31" t="s">
        <v>223</v>
      </c>
      <c r="Q36" s="31">
        <v>23.15</v>
      </c>
      <c r="R36" s="31" t="s">
        <v>223</v>
      </c>
    </row>
    <row r="37" spans="1:18" x14ac:dyDescent="0.2">
      <c r="A37" s="32">
        <v>35</v>
      </c>
      <c r="B37" s="31" t="s">
        <v>283</v>
      </c>
      <c r="C37" s="31">
        <v>2009</v>
      </c>
      <c r="D37" s="31" t="s">
        <v>75</v>
      </c>
      <c r="E37" s="31" t="s">
        <v>169</v>
      </c>
      <c r="F37" s="31" t="s">
        <v>138</v>
      </c>
      <c r="G37" s="32">
        <v>0</v>
      </c>
      <c r="H37" s="29">
        <v>6</v>
      </c>
      <c r="I37" s="30">
        <f>J37</f>
        <v>18</v>
      </c>
      <c r="J37" s="30">
        <f>MAX(L37:R37)+IF(K37&gt;1,LARGE(L37:R37,2),0)+IF(K37&gt;2,LARGE(L37:R37,3),0)+IF(K37&gt;3,LARGE(L37:R37,4),0)</f>
        <v>18</v>
      </c>
      <c r="K37" s="29">
        <f>COUNT(L37:R37)</f>
        <v>1</v>
      </c>
      <c r="L37" s="31" t="s">
        <v>223</v>
      </c>
      <c r="M37" s="31"/>
      <c r="N37" s="31"/>
      <c r="O37" s="31">
        <v>18</v>
      </c>
      <c r="P37" s="31" t="s">
        <v>223</v>
      </c>
      <c r="Q37" s="31" t="s">
        <v>223</v>
      </c>
      <c r="R37" s="31" t="s">
        <v>223</v>
      </c>
    </row>
    <row r="38" spans="1:18" x14ac:dyDescent="0.2">
      <c r="A38" s="47">
        <v>36</v>
      </c>
      <c r="B38" s="28" t="s">
        <v>246</v>
      </c>
      <c r="C38" s="28">
        <v>2010</v>
      </c>
      <c r="D38" s="28" t="s">
        <v>53</v>
      </c>
      <c r="E38" s="28">
        <v>78092</v>
      </c>
      <c r="F38" s="28" t="s">
        <v>138</v>
      </c>
      <c r="G38" s="47">
        <v>0</v>
      </c>
      <c r="H38" s="29">
        <v>5</v>
      </c>
      <c r="I38" s="30">
        <f>J38</f>
        <v>14.9</v>
      </c>
      <c r="J38" s="30">
        <f>MAX(L38:R38)+IF(K38&gt;1,LARGE(L38:R38,2),0)+IF(K38&gt;2,LARGE(L38:R38,3),0)+IF(K38&gt;3,LARGE(L38:R38,4),0)</f>
        <v>14.9</v>
      </c>
      <c r="K38" s="48">
        <f>COUNT(L38:R38)</f>
        <v>4</v>
      </c>
      <c r="L38" s="28">
        <v>2.4</v>
      </c>
      <c r="M38" s="28">
        <v>0</v>
      </c>
      <c r="N38" s="28" t="s">
        <v>223</v>
      </c>
      <c r="O38" s="31">
        <v>5</v>
      </c>
      <c r="P38" s="31" t="s">
        <v>223</v>
      </c>
      <c r="Q38" s="28">
        <v>7.5</v>
      </c>
      <c r="R38" s="31" t="s">
        <v>223</v>
      </c>
    </row>
    <row r="39" spans="1:18" x14ac:dyDescent="0.2">
      <c r="A39" s="32">
        <v>37</v>
      </c>
      <c r="B39" s="31" t="s">
        <v>282</v>
      </c>
      <c r="C39" s="31">
        <v>2010</v>
      </c>
      <c r="D39" s="31" t="s">
        <v>75</v>
      </c>
      <c r="E39" s="31" t="s">
        <v>169</v>
      </c>
      <c r="F39" s="31" t="s">
        <v>138</v>
      </c>
      <c r="G39" s="32">
        <v>0</v>
      </c>
      <c r="H39" s="29">
        <v>3.5</v>
      </c>
      <c r="I39" s="30">
        <f>J39</f>
        <v>12.5</v>
      </c>
      <c r="J39" s="30">
        <f>MAX(L39:R39)+IF(K39&gt;1,LARGE(L39:R39,2),0)+IF(K39&gt;2,LARGE(L39:R39,3),0)+IF(K39&gt;3,LARGE(L39:R39,4),0)</f>
        <v>12.5</v>
      </c>
      <c r="K39" s="29">
        <f>COUNT(L39:R39)</f>
        <v>1</v>
      </c>
      <c r="L39" s="31" t="s">
        <v>223</v>
      </c>
      <c r="M39" s="31"/>
      <c r="N39" s="31"/>
      <c r="O39" s="31">
        <v>12.5</v>
      </c>
      <c r="P39" s="31" t="s">
        <v>223</v>
      </c>
      <c r="Q39" s="31" t="s">
        <v>223</v>
      </c>
      <c r="R39" s="31" t="s">
        <v>223</v>
      </c>
    </row>
    <row r="40" spans="1:18" x14ac:dyDescent="0.2">
      <c r="A40" s="47">
        <v>37</v>
      </c>
      <c r="B40" s="28" t="s">
        <v>245</v>
      </c>
      <c r="C40" s="28">
        <v>2009</v>
      </c>
      <c r="D40" s="28" t="s">
        <v>18</v>
      </c>
      <c r="E40" s="28">
        <v>78831</v>
      </c>
      <c r="F40" s="28" t="s">
        <v>138</v>
      </c>
      <c r="G40" s="47">
        <v>0</v>
      </c>
      <c r="H40" s="29">
        <v>3.5</v>
      </c>
      <c r="I40" s="30">
        <f>J40</f>
        <v>12.5</v>
      </c>
      <c r="J40" s="30">
        <f>MAX(L40:R40)+IF(K40&gt;1,LARGE(L40:R40,2),0)+IF(K40&gt;2,LARGE(L40:R40,3),0)+IF(K40&gt;3,LARGE(L40:R40,4),0)</f>
        <v>12.5</v>
      </c>
      <c r="K40" s="48">
        <f>COUNT(L40:R40)</f>
        <v>2</v>
      </c>
      <c r="L40" s="28">
        <v>0</v>
      </c>
      <c r="M40" s="28" t="s">
        <v>223</v>
      </c>
      <c r="N40" s="28" t="s">
        <v>223</v>
      </c>
      <c r="O40" s="28" t="s">
        <v>223</v>
      </c>
      <c r="P40" s="28" t="s">
        <v>223</v>
      </c>
      <c r="Q40" s="28">
        <v>12.5</v>
      </c>
      <c r="R40" s="28" t="s">
        <v>223</v>
      </c>
    </row>
    <row r="41" spans="1:18" x14ac:dyDescent="0.2">
      <c r="A41" s="47">
        <v>39</v>
      </c>
      <c r="B41" s="28" t="s">
        <v>209</v>
      </c>
      <c r="C41" s="28">
        <v>2010</v>
      </c>
      <c r="D41" s="28" t="s">
        <v>64</v>
      </c>
      <c r="E41" s="28">
        <v>77747</v>
      </c>
      <c r="F41" s="28" t="s">
        <v>138</v>
      </c>
      <c r="G41" s="47">
        <v>0</v>
      </c>
      <c r="H41" s="48">
        <v>2</v>
      </c>
      <c r="I41" s="30">
        <f>J41</f>
        <v>6.8</v>
      </c>
      <c r="J41" s="30">
        <f>MAX(L41:R41)+IF(K41&gt;1,LARGE(L41:R41,2),0)+IF(K41&gt;2,LARGE(L41:R41,3),0)+IF(K41&gt;3,LARGE(L41:R41,4),0)</f>
        <v>6.8</v>
      </c>
      <c r="K41" s="48">
        <f>COUNT(L41:R41)</f>
        <v>1</v>
      </c>
      <c r="L41" s="28" t="s">
        <v>223</v>
      </c>
      <c r="M41" s="28">
        <v>6.8</v>
      </c>
      <c r="N41" s="28" t="s">
        <v>223</v>
      </c>
      <c r="O41" s="28" t="s">
        <v>223</v>
      </c>
      <c r="P41" s="28" t="s">
        <v>223</v>
      </c>
      <c r="Q41" s="28" t="s">
        <v>223</v>
      </c>
      <c r="R41" s="28" t="s">
        <v>223</v>
      </c>
    </row>
    <row r="42" spans="1:18" x14ac:dyDescent="0.2">
      <c r="A42" s="47">
        <v>40</v>
      </c>
      <c r="B42" s="28" t="s">
        <v>244</v>
      </c>
      <c r="C42" s="28">
        <v>2010</v>
      </c>
      <c r="D42" s="28" t="s">
        <v>18</v>
      </c>
      <c r="E42" s="28" t="s">
        <v>169</v>
      </c>
      <c r="F42" s="28" t="s">
        <v>138</v>
      </c>
      <c r="G42" s="47">
        <v>0</v>
      </c>
      <c r="H42" s="48">
        <v>0.5</v>
      </c>
      <c r="I42" s="30">
        <f>J42</f>
        <v>2.4</v>
      </c>
      <c r="J42" s="30">
        <f>MAX(L42:R42)+IF(K42&gt;1,LARGE(L42:R42,2),0)+IF(K42&gt;2,LARGE(L42:R42,3),0)+IF(K42&gt;3,LARGE(L42:R42,4),0)</f>
        <v>2.4</v>
      </c>
      <c r="K42" s="48">
        <f>COUNT(L42:R42)</f>
        <v>1</v>
      </c>
      <c r="L42" s="28">
        <v>2.4</v>
      </c>
      <c r="M42" s="28" t="s">
        <v>223</v>
      </c>
      <c r="N42" s="28" t="s">
        <v>223</v>
      </c>
      <c r="O42" s="28" t="s">
        <v>223</v>
      </c>
      <c r="P42" s="28" t="s">
        <v>223</v>
      </c>
      <c r="Q42" s="28" t="s">
        <v>223</v>
      </c>
      <c r="R42" s="28" t="s">
        <v>223</v>
      </c>
    </row>
    <row r="43" spans="1:18" x14ac:dyDescent="0.2">
      <c r="A43" s="45">
        <v>40</v>
      </c>
      <c r="B43" s="46" t="s">
        <v>243</v>
      </c>
      <c r="C43" s="46">
        <v>2010</v>
      </c>
      <c r="D43" s="46" t="s">
        <v>95</v>
      </c>
      <c r="E43" s="46">
        <v>78071</v>
      </c>
      <c r="F43" s="46" t="s">
        <v>138</v>
      </c>
      <c r="G43" s="45">
        <v>0</v>
      </c>
      <c r="H43" s="44">
        <v>0.5</v>
      </c>
      <c r="I43" s="43">
        <f>J43</f>
        <v>2.4</v>
      </c>
      <c r="J43" s="43">
        <f>MAX(L43:R43)+IF(K43&gt;1,LARGE(L43:R43,2),0)+IF(K43&gt;2,LARGE(L43:R43,3),0)+IF(K43&gt;3,LARGE(L43:R43,4),0)</f>
        <v>2.4</v>
      </c>
      <c r="K43" s="44">
        <f>COUNT(L43:R43)</f>
        <v>1</v>
      </c>
      <c r="L43" s="46">
        <v>2.4</v>
      </c>
      <c r="M43" s="46" t="s">
        <v>223</v>
      </c>
      <c r="N43" s="46" t="s">
        <v>223</v>
      </c>
      <c r="O43" s="46" t="s">
        <v>223</v>
      </c>
      <c r="P43" s="46" t="s">
        <v>223</v>
      </c>
      <c r="Q43" s="46" t="s">
        <v>223</v>
      </c>
      <c r="R43" s="46" t="s">
        <v>223</v>
      </c>
    </row>
    <row r="44" spans="1:18" x14ac:dyDescent="0.2">
      <c r="A44" s="29"/>
      <c r="B44" s="31" t="s">
        <v>179</v>
      </c>
      <c r="C44" s="31">
        <v>2010</v>
      </c>
      <c r="D44" s="31" t="s">
        <v>95</v>
      </c>
      <c r="E44" s="31">
        <v>73291</v>
      </c>
      <c r="F44" s="31" t="s">
        <v>138</v>
      </c>
      <c r="G44" s="32">
        <v>0</v>
      </c>
      <c r="H44" s="32">
        <v>0</v>
      </c>
      <c r="I44" s="30">
        <f>J44</f>
        <v>0</v>
      </c>
      <c r="J44" s="30">
        <f>MAX(L44:R44)+IF(K44&gt;1,LARGE(L44:R44,2),0)+IF(K44&gt;2,LARGE(L44:R44,3),0)+IF(K44&gt;3,LARGE(L44:R44,4),0)</f>
        <v>0</v>
      </c>
      <c r="K44" s="29">
        <f>COUNT(L44:R44)</f>
        <v>3</v>
      </c>
      <c r="L44" s="31" t="s">
        <v>223</v>
      </c>
      <c r="M44" s="31">
        <v>0</v>
      </c>
      <c r="N44" s="31" t="s">
        <v>223</v>
      </c>
      <c r="O44" s="31" t="s">
        <v>223</v>
      </c>
      <c r="P44" s="31">
        <v>0</v>
      </c>
      <c r="Q44" s="31" t="s">
        <v>223</v>
      </c>
      <c r="R44" s="31">
        <v>0</v>
      </c>
    </row>
    <row r="45" spans="1:18" x14ac:dyDescent="0.2">
      <c r="A45" s="47"/>
      <c r="B45" s="28" t="s">
        <v>198</v>
      </c>
      <c r="C45" s="28">
        <v>2010</v>
      </c>
      <c r="D45" s="28" t="s">
        <v>185</v>
      </c>
      <c r="E45" s="28">
        <v>77074</v>
      </c>
      <c r="F45" s="28" t="s">
        <v>138</v>
      </c>
      <c r="G45" s="47">
        <v>18</v>
      </c>
      <c r="H45" s="29">
        <v>0</v>
      </c>
      <c r="I45" s="30">
        <f>J45</f>
        <v>0</v>
      </c>
      <c r="J45" s="30">
        <f>MAX(L45:R45)+IF(K45&gt;1,LARGE(L45:R45,2),0)+IF(K45&gt;2,LARGE(L45:R45,3),0)+IF(K45&gt;3,LARGE(L45:R45,4),0)</f>
        <v>0</v>
      </c>
      <c r="K45" s="48">
        <f>COUNT(L45:R45)</f>
        <v>2</v>
      </c>
      <c r="L45" s="28" t="s">
        <v>223</v>
      </c>
      <c r="M45" s="28" t="s">
        <v>223</v>
      </c>
      <c r="N45" s="31" t="s">
        <v>223</v>
      </c>
      <c r="O45" s="31" t="s">
        <v>223</v>
      </c>
      <c r="P45" s="31">
        <v>0</v>
      </c>
      <c r="Q45" s="28" t="s">
        <v>223</v>
      </c>
      <c r="R45" s="31">
        <v>0</v>
      </c>
    </row>
    <row r="46" spans="1:18" x14ac:dyDescent="0.2">
      <c r="A46" s="32"/>
      <c r="B46" s="31" t="s">
        <v>292</v>
      </c>
      <c r="C46" s="31">
        <v>2009</v>
      </c>
      <c r="D46" s="31" t="s">
        <v>147</v>
      </c>
      <c r="E46" s="31">
        <v>78847</v>
      </c>
      <c r="F46" s="31" t="s">
        <v>138</v>
      </c>
      <c r="G46" s="32">
        <v>0</v>
      </c>
      <c r="H46" s="32">
        <v>0</v>
      </c>
      <c r="I46" s="30">
        <f>J46</f>
        <v>0</v>
      </c>
      <c r="J46" s="30">
        <f>MAX(L46:R46)+IF(K46&gt;1,LARGE(L46:R46,2),0)+IF(K46&gt;2,LARGE(L46:R46,3),0)+IF(K46&gt;3,LARGE(L46:R46,4),0)</f>
        <v>0</v>
      </c>
      <c r="K46" s="29">
        <f>COUNT(L46:R46)</f>
        <v>2</v>
      </c>
      <c r="L46" s="31"/>
      <c r="M46" s="31"/>
      <c r="N46" s="31"/>
      <c r="P46" s="31">
        <v>0</v>
      </c>
      <c r="Q46" s="31" t="s">
        <v>223</v>
      </c>
      <c r="R46" s="31">
        <v>0</v>
      </c>
    </row>
    <row r="47" spans="1:18" x14ac:dyDescent="0.2">
      <c r="B47" s="7" t="s">
        <v>297</v>
      </c>
      <c r="C47" s="7">
        <v>2010</v>
      </c>
      <c r="D47" s="7" t="s">
        <v>177</v>
      </c>
      <c r="E47" s="31">
        <v>77772</v>
      </c>
      <c r="F47" s="31" t="s">
        <v>139</v>
      </c>
      <c r="G47" s="32">
        <v>0</v>
      </c>
      <c r="H47" s="32">
        <v>0</v>
      </c>
      <c r="I47" s="30">
        <f>J47</f>
        <v>0</v>
      </c>
      <c r="J47" s="30">
        <f>MAX(L47:R47)+IF(K47&gt;1,LARGE(L47:R47,2),0)+IF(K47&gt;2,LARGE(L47:R47,3),0)+IF(K47&gt;3,LARGE(L47:R47,4),0)</f>
        <v>0</v>
      </c>
      <c r="K47" s="29">
        <f>COUNT(L47:R47)</f>
        <v>2</v>
      </c>
      <c r="P47" s="31">
        <v>0</v>
      </c>
      <c r="Q47" s="7" t="s">
        <v>223</v>
      </c>
      <c r="R47" s="31">
        <v>0</v>
      </c>
    </row>
    <row r="48" spans="1:18" x14ac:dyDescent="0.2">
      <c r="B48" s="7" t="s">
        <v>272</v>
      </c>
      <c r="C48" s="7">
        <v>2011</v>
      </c>
      <c r="D48" s="7" t="s">
        <v>257</v>
      </c>
      <c r="E48" s="31" t="s">
        <v>169</v>
      </c>
      <c r="F48" s="31" t="s">
        <v>138</v>
      </c>
      <c r="G48" s="32">
        <v>0</v>
      </c>
      <c r="H48" s="32">
        <v>0</v>
      </c>
      <c r="I48" s="30">
        <f>J48</f>
        <v>0</v>
      </c>
      <c r="J48" s="30">
        <f>MAX(L48:R48)+IF(K48&gt;1,LARGE(L48:R48,2),0)+IF(K48&gt;2,LARGE(L48:R48,3),0)+IF(K48&gt;3,LARGE(L48:R48,4),0)</f>
        <v>0</v>
      </c>
      <c r="K48" s="29">
        <f>COUNT(L48:R48)</f>
        <v>1</v>
      </c>
      <c r="L48" s="7" t="s">
        <v>223</v>
      </c>
      <c r="N48" s="7">
        <v>0</v>
      </c>
      <c r="O48" s="31" t="s">
        <v>223</v>
      </c>
      <c r="P48" s="31" t="s">
        <v>223</v>
      </c>
      <c r="Q48" s="7" t="s">
        <v>223</v>
      </c>
      <c r="R48" s="31" t="s">
        <v>223</v>
      </c>
    </row>
    <row r="49" spans="2:18" x14ac:dyDescent="0.2">
      <c r="B49" s="7" t="s">
        <v>295</v>
      </c>
      <c r="C49" s="7">
        <v>2010</v>
      </c>
      <c r="D49" s="7" t="s">
        <v>147</v>
      </c>
      <c r="E49" s="31">
        <v>78848</v>
      </c>
      <c r="F49" s="31" t="s">
        <v>138</v>
      </c>
      <c r="G49" s="32">
        <v>0</v>
      </c>
      <c r="H49" s="32">
        <v>0</v>
      </c>
      <c r="I49" s="30">
        <f>J49</f>
        <v>0</v>
      </c>
      <c r="J49" s="30">
        <f>MAX(L49:R49)+IF(K49&gt;1,LARGE(L49:R49,2),0)+IF(K49&gt;2,LARGE(L49:R49,3),0)+IF(K49&gt;3,LARGE(L49:R49,4),0)</f>
        <v>0</v>
      </c>
      <c r="K49" s="29">
        <f>COUNT(L49:R49)</f>
        <v>2</v>
      </c>
      <c r="P49" s="31">
        <v>0</v>
      </c>
      <c r="Q49" s="7" t="s">
        <v>223</v>
      </c>
      <c r="R49" s="31">
        <v>0</v>
      </c>
    </row>
    <row r="50" spans="2:18" x14ac:dyDescent="0.2">
      <c r="B50" s="7" t="s">
        <v>291</v>
      </c>
      <c r="C50" s="7">
        <v>2009</v>
      </c>
      <c r="D50" s="7" t="s">
        <v>147</v>
      </c>
      <c r="E50" s="31">
        <v>78849</v>
      </c>
      <c r="F50" s="7" t="s">
        <v>138</v>
      </c>
      <c r="G50" s="32">
        <v>0</v>
      </c>
      <c r="H50" s="32">
        <v>0</v>
      </c>
      <c r="I50" s="30">
        <f>J50</f>
        <v>0</v>
      </c>
      <c r="J50" s="30">
        <f>MAX(L50:R50)+IF(K50&gt;1,LARGE(L50:R50,2),0)+IF(K50&gt;2,LARGE(L50:R50,3),0)+IF(K50&gt;3,LARGE(L50:R50,4),0)</f>
        <v>0</v>
      </c>
      <c r="K50" s="29">
        <f>COUNT(L50:R50)</f>
        <v>2</v>
      </c>
      <c r="P50" s="31">
        <v>0</v>
      </c>
      <c r="Q50" s="7" t="s">
        <v>223</v>
      </c>
      <c r="R50" s="31">
        <v>0</v>
      </c>
    </row>
    <row r="51" spans="2:18" x14ac:dyDescent="0.2">
      <c r="B51" s="7" t="s">
        <v>294</v>
      </c>
      <c r="C51" s="7">
        <v>2009</v>
      </c>
      <c r="D51" s="7" t="s">
        <v>147</v>
      </c>
      <c r="E51" s="31">
        <v>78850</v>
      </c>
      <c r="F51" s="7" t="s">
        <v>138</v>
      </c>
      <c r="G51" s="32">
        <v>0</v>
      </c>
      <c r="H51" s="32">
        <v>0</v>
      </c>
      <c r="I51" s="30">
        <f>J51</f>
        <v>0</v>
      </c>
      <c r="J51" s="30">
        <f>MAX(L51:R51)+IF(K51&gt;1,LARGE(L51:R51,2),0)+IF(K51&gt;2,LARGE(L51:R51,3),0)+IF(K51&gt;3,LARGE(L51:R51,4),0)</f>
        <v>0</v>
      </c>
      <c r="K51" s="29">
        <f>COUNT(L51:R51)</f>
        <v>2</v>
      </c>
      <c r="P51" s="31">
        <v>0</v>
      </c>
      <c r="Q51" s="7" t="s">
        <v>223</v>
      </c>
      <c r="R51" s="31">
        <v>0</v>
      </c>
    </row>
    <row r="52" spans="2:18" x14ac:dyDescent="0.2">
      <c r="B52" s="7" t="s">
        <v>219</v>
      </c>
      <c r="C52" s="7">
        <v>2010</v>
      </c>
      <c r="D52" s="7" t="s">
        <v>147</v>
      </c>
      <c r="E52" s="31">
        <v>73649</v>
      </c>
      <c r="F52" s="31" t="s">
        <v>139</v>
      </c>
      <c r="G52" s="32">
        <v>0</v>
      </c>
      <c r="H52" s="32">
        <v>0</v>
      </c>
      <c r="I52" s="30">
        <f>J52</f>
        <v>0</v>
      </c>
      <c r="J52" s="30">
        <f>MAX(L52:R52)+IF(K52&gt;1,LARGE(L52:R52,2),0)+IF(K52&gt;2,LARGE(L52:R52,3),0)+IF(K52&gt;3,LARGE(L52:R52,4),0)</f>
        <v>0</v>
      </c>
      <c r="K52" s="29">
        <f>COUNT(L52:R52)</f>
        <v>2</v>
      </c>
      <c r="L52" s="31"/>
      <c r="M52" s="31"/>
      <c r="N52" s="31"/>
      <c r="P52" s="31">
        <v>0</v>
      </c>
      <c r="Q52" s="31" t="s">
        <v>223</v>
      </c>
      <c r="R52" s="31">
        <v>0</v>
      </c>
    </row>
  </sheetData>
  <autoFilter ref="A2:R52"/>
  <sortState ref="A8:R59">
    <sortCondition descending="1" ref="I8:I59"/>
    <sortCondition ref="B8:B59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zoomScaleNormal="100" workbookViewId="0"/>
  </sheetViews>
  <sheetFormatPr defaultColWidth="9.140625" defaultRowHeight="11.25" x14ac:dyDescent="0.2"/>
  <cols>
    <col min="1" max="1" width="2.7109375" style="6" bestFit="1" customWidth="1"/>
    <col min="2" max="2" width="16.7109375" style="7" bestFit="1" customWidth="1"/>
    <col min="3" max="3" width="5.28515625" style="7" customWidth="1"/>
    <col min="4" max="4" width="17.7109375" style="7" bestFit="1" customWidth="1"/>
    <col min="5" max="5" width="5.42578125" style="31" customWidth="1"/>
    <col min="6" max="6" width="4.5703125" style="7" bestFit="1" customWidth="1"/>
    <col min="7" max="8" width="4.7109375" style="7" customWidth="1"/>
    <col min="9" max="9" width="7.42578125" style="7" bestFit="1" customWidth="1"/>
    <col min="10" max="10" width="6" style="7" customWidth="1"/>
    <col min="11" max="11" width="2.42578125" style="6" customWidth="1"/>
    <col min="12" max="20" width="5.7109375" style="7" customWidth="1"/>
    <col min="21" max="16384" width="9.140625" style="7"/>
  </cols>
  <sheetData>
    <row r="1" spans="1:20" ht="14.25" customHeight="1" x14ac:dyDescent="0.2">
      <c r="B1" s="50" t="s">
        <v>40</v>
      </c>
      <c r="H1" s="8"/>
      <c r="L1" s="31">
        <f>COUNT(L3:L110)</f>
        <v>38</v>
      </c>
      <c r="M1" s="31">
        <f>COUNT(M3:M110)</f>
        <v>47</v>
      </c>
      <c r="N1" s="31">
        <f>COUNT(N3:N110)</f>
        <v>47</v>
      </c>
      <c r="O1" s="31">
        <f>COUNT(O3:O110)</f>
        <v>33</v>
      </c>
      <c r="P1" s="31">
        <f>COUNT(P3:P110)</f>
        <v>50</v>
      </c>
      <c r="Q1" s="31">
        <f>COUNT(Q3:Q110)</f>
        <v>51</v>
      </c>
      <c r="R1" s="31">
        <f>COUNT(R3:R110)</f>
        <v>50</v>
      </c>
      <c r="S1" s="31">
        <f>COUNT(S3:S110)</f>
        <v>59</v>
      </c>
      <c r="T1" s="31">
        <f>COUNT(T3:T110)</f>
        <v>65</v>
      </c>
    </row>
    <row r="2" spans="1:20" ht="14.25" customHeight="1" x14ac:dyDescent="0.2">
      <c r="B2" s="7" t="s">
        <v>0</v>
      </c>
      <c r="C2" s="7" t="s">
        <v>1</v>
      </c>
      <c r="D2" s="7" t="s">
        <v>2</v>
      </c>
      <c r="E2" s="31" t="s">
        <v>160</v>
      </c>
      <c r="F2" s="7" t="s">
        <v>137</v>
      </c>
      <c r="G2" s="7" t="s">
        <v>3</v>
      </c>
      <c r="H2" s="7" t="s">
        <v>4</v>
      </c>
      <c r="I2" s="7" t="s">
        <v>5</v>
      </c>
      <c r="J2" s="7" t="s">
        <v>6</v>
      </c>
      <c r="K2" s="6" t="s">
        <v>7</v>
      </c>
      <c r="L2" s="31" t="s">
        <v>8</v>
      </c>
      <c r="M2" s="31" t="s">
        <v>9</v>
      </c>
      <c r="N2" s="31" t="s">
        <v>10</v>
      </c>
      <c r="O2" s="40" t="s">
        <v>142</v>
      </c>
      <c r="P2" s="31" t="s">
        <v>11</v>
      </c>
      <c r="Q2" s="31" t="s">
        <v>12</v>
      </c>
      <c r="R2" s="31" t="s">
        <v>14</v>
      </c>
      <c r="S2" s="7" t="s">
        <v>13</v>
      </c>
      <c r="T2" s="7" t="s">
        <v>16</v>
      </c>
    </row>
    <row r="3" spans="1:20" x14ac:dyDescent="0.2">
      <c r="A3" s="32">
        <v>1</v>
      </c>
      <c r="B3" s="32" t="s">
        <v>38</v>
      </c>
      <c r="C3" s="32">
        <v>2007</v>
      </c>
      <c r="D3" s="32" t="s">
        <v>18</v>
      </c>
      <c r="E3" s="32">
        <v>61119</v>
      </c>
      <c r="F3" s="32" t="s">
        <v>138</v>
      </c>
      <c r="G3" s="32">
        <v>60</v>
      </c>
      <c r="H3" s="32">
        <v>60</v>
      </c>
      <c r="I3" s="30">
        <f>J3</f>
        <v>211.8</v>
      </c>
      <c r="J3" s="30">
        <f>MAX(L3:T3)+IF(K3&gt;1,LARGE(L3:T3,2),0)+IF(K3&gt;2,LARGE(L3:T3,3),0)+IF(K3&gt;3,LARGE(L3:T3,4),0)+IF(K3&gt;4,LARGE(L3:T3,5),0)</f>
        <v>211.8</v>
      </c>
      <c r="K3" s="29">
        <f>COUNT(L3:T3)</f>
        <v>3</v>
      </c>
      <c r="L3" s="31" t="s">
        <v>223</v>
      </c>
      <c r="M3" s="31" t="s">
        <v>223</v>
      </c>
      <c r="N3" s="31" t="s">
        <v>223</v>
      </c>
      <c r="O3" s="31" t="s">
        <v>223</v>
      </c>
      <c r="P3" s="31">
        <v>72.400000000000006</v>
      </c>
      <c r="Q3" s="31" t="s">
        <v>223</v>
      </c>
      <c r="R3" s="31">
        <v>72.400000000000006</v>
      </c>
      <c r="S3" s="31" t="s">
        <v>223</v>
      </c>
      <c r="T3" s="31">
        <v>67</v>
      </c>
    </row>
    <row r="4" spans="1:20" s="31" customFormat="1" x14ac:dyDescent="0.2">
      <c r="A4" s="32">
        <v>2</v>
      </c>
      <c r="B4" s="32" t="s">
        <v>140</v>
      </c>
      <c r="C4" s="32">
        <v>2007</v>
      </c>
      <c r="D4" s="25" t="s">
        <v>18</v>
      </c>
      <c r="E4" s="32">
        <v>64123</v>
      </c>
      <c r="F4" s="25" t="s">
        <v>139</v>
      </c>
      <c r="G4" s="32">
        <v>59</v>
      </c>
      <c r="H4" s="32">
        <v>59</v>
      </c>
      <c r="I4" s="30">
        <f t="shared" ref="I4:I67" si="0">J4</f>
        <v>322.7</v>
      </c>
      <c r="J4" s="30">
        <f t="shared" ref="J4:J67" si="1">MAX(L4:T4)+IF(K4&gt;1,LARGE(L4:T4,2),0)+IF(K4&gt;2,LARGE(L4:T4,3),0)+IF(K4&gt;3,LARGE(L4:T4,4),0)+IF(K4&gt;4,LARGE(L4:T4,5),0)</f>
        <v>322.7</v>
      </c>
      <c r="K4" s="29">
        <f>COUNT(L4:T4)</f>
        <v>6</v>
      </c>
      <c r="L4" s="31">
        <v>60.45</v>
      </c>
      <c r="M4" s="31" t="s">
        <v>223</v>
      </c>
      <c r="N4" s="31" t="s">
        <v>223</v>
      </c>
      <c r="O4" s="31" t="s">
        <v>223</v>
      </c>
      <c r="P4" s="31">
        <v>64.099999999999994</v>
      </c>
      <c r="Q4" s="31">
        <v>61.2</v>
      </c>
      <c r="R4" s="31">
        <v>64.099999999999994</v>
      </c>
      <c r="S4" s="31">
        <v>68.8</v>
      </c>
      <c r="T4" s="31">
        <v>64.5</v>
      </c>
    </row>
    <row r="5" spans="1:20" s="31" customFormat="1" x14ac:dyDescent="0.2">
      <c r="A5" s="32">
        <v>3</v>
      </c>
      <c r="B5" s="31" t="s">
        <v>65</v>
      </c>
      <c r="C5" s="31">
        <v>2007</v>
      </c>
      <c r="D5" s="31" t="s">
        <v>62</v>
      </c>
      <c r="E5" s="31">
        <v>68510</v>
      </c>
      <c r="F5" s="31" t="s">
        <v>138</v>
      </c>
      <c r="G5" s="32">
        <v>57</v>
      </c>
      <c r="H5" s="32">
        <v>58</v>
      </c>
      <c r="I5" s="30">
        <f>J5</f>
        <v>339</v>
      </c>
      <c r="J5" s="30">
        <f>MAX(L5:T5)+IF(K5&gt;1,LARGE(L5:T5,2),0)+IF(K5&gt;2,LARGE(L5:T5,3),0)+IF(K5&gt;3,LARGE(L5:T5,4),0)+IF(K5&gt;4,LARGE(L5:T5,5),0)</f>
        <v>339</v>
      </c>
      <c r="K5" s="29">
        <f>COUNT(L5:T5)</f>
        <v>9</v>
      </c>
      <c r="L5" s="31">
        <v>63</v>
      </c>
      <c r="M5" s="31">
        <v>68</v>
      </c>
      <c r="N5" s="31">
        <v>62.2</v>
      </c>
      <c r="O5" s="31">
        <v>67</v>
      </c>
      <c r="P5" s="31">
        <v>68</v>
      </c>
      <c r="Q5" s="31">
        <v>66.8</v>
      </c>
      <c r="R5" s="31">
        <v>68</v>
      </c>
      <c r="S5" s="31">
        <v>68</v>
      </c>
      <c r="T5" s="31">
        <v>65.88</v>
      </c>
    </row>
    <row r="6" spans="1:20" s="31" customFormat="1" x14ac:dyDescent="0.2">
      <c r="A6" s="32">
        <v>4</v>
      </c>
      <c r="B6" s="31" t="s">
        <v>69</v>
      </c>
      <c r="C6" s="31">
        <v>2007</v>
      </c>
      <c r="D6" s="31" t="s">
        <v>95</v>
      </c>
      <c r="E6" s="31">
        <v>70656</v>
      </c>
      <c r="F6" s="31" t="s">
        <v>138</v>
      </c>
      <c r="G6" s="32">
        <v>56</v>
      </c>
      <c r="H6" s="32">
        <v>57</v>
      </c>
      <c r="I6" s="30">
        <f>J6</f>
        <v>329.7</v>
      </c>
      <c r="J6" s="30">
        <f>MAX(L6:T6)+IF(K6&gt;1,LARGE(L6:T6,2),0)+IF(K6&gt;2,LARGE(L6:T6,3),0)+IF(K6&gt;3,LARGE(L6:T6,4),0)+IF(K6&gt;4,LARGE(L6:T6,5),0)</f>
        <v>329.7</v>
      </c>
      <c r="K6" s="29">
        <f>COUNT(L6:T6)</f>
        <v>9</v>
      </c>
      <c r="L6" s="31">
        <v>62.05</v>
      </c>
      <c r="M6" s="31">
        <v>64.8</v>
      </c>
      <c r="N6" s="31">
        <v>63.9</v>
      </c>
      <c r="O6" s="31">
        <v>65</v>
      </c>
      <c r="P6" s="31">
        <v>68</v>
      </c>
      <c r="Q6" s="31">
        <v>60.1</v>
      </c>
      <c r="R6" s="31">
        <v>68</v>
      </c>
      <c r="S6" s="31">
        <v>61.63</v>
      </c>
      <c r="T6" s="31">
        <v>61.71</v>
      </c>
    </row>
    <row r="7" spans="1:20" x14ac:dyDescent="0.2">
      <c r="A7" s="32">
        <v>5</v>
      </c>
      <c r="B7" s="31" t="s">
        <v>71</v>
      </c>
      <c r="C7" s="31">
        <v>2008</v>
      </c>
      <c r="D7" s="31" t="s">
        <v>18</v>
      </c>
      <c r="E7" s="31">
        <v>70600</v>
      </c>
      <c r="F7" s="31" t="s">
        <v>138</v>
      </c>
      <c r="G7" s="32">
        <v>53</v>
      </c>
      <c r="H7" s="32">
        <v>56</v>
      </c>
      <c r="I7" s="30">
        <f>J7</f>
        <v>324.58000000000004</v>
      </c>
      <c r="J7" s="30">
        <f>MAX(L7:T7)+IF(K7&gt;1,LARGE(L7:T7,2),0)+IF(K7&gt;2,LARGE(L7:T7,3),0)+IF(K7&gt;3,LARGE(L7:T7,4),0)+IF(K7&gt;4,LARGE(L7:T7,5),0)</f>
        <v>324.58000000000004</v>
      </c>
      <c r="K7" s="29">
        <f>COUNT(L7:T7)</f>
        <v>8</v>
      </c>
      <c r="L7" s="31">
        <v>56.4</v>
      </c>
      <c r="M7" s="31">
        <v>61</v>
      </c>
      <c r="N7" s="31">
        <v>59.2</v>
      </c>
      <c r="O7" s="31">
        <v>63.05</v>
      </c>
      <c r="P7" s="31">
        <v>70</v>
      </c>
      <c r="Q7" s="31">
        <v>60.53</v>
      </c>
      <c r="R7" s="31">
        <v>70</v>
      </c>
      <c r="S7" s="31">
        <v>58.2</v>
      </c>
      <c r="T7" s="31" t="s">
        <v>223</v>
      </c>
    </row>
    <row r="8" spans="1:20" x14ac:dyDescent="0.2">
      <c r="A8" s="32">
        <v>6</v>
      </c>
      <c r="B8" s="31" t="s">
        <v>92</v>
      </c>
      <c r="C8" s="31">
        <v>2008</v>
      </c>
      <c r="D8" s="31" t="s">
        <v>95</v>
      </c>
      <c r="E8" s="31">
        <v>66134</v>
      </c>
      <c r="F8" s="31" t="s">
        <v>138</v>
      </c>
      <c r="G8" s="32">
        <v>58</v>
      </c>
      <c r="H8" s="32">
        <v>55</v>
      </c>
      <c r="I8" s="30">
        <f>J8</f>
        <v>319.08</v>
      </c>
      <c r="J8" s="30">
        <f>MAX(L8:T8)+IF(K8&gt;1,LARGE(L8:T8,2),0)+IF(K8&gt;2,LARGE(L8:T8,3),0)+IF(K8&gt;3,LARGE(L8:T8,4),0)+IF(K8&gt;4,LARGE(L8:T8,5),0)</f>
        <v>319.08</v>
      </c>
      <c r="K8" s="29">
        <f>COUNT(L8:T8)</f>
        <v>8</v>
      </c>
      <c r="L8" s="31">
        <v>64.8</v>
      </c>
      <c r="M8" s="31" t="s">
        <v>223</v>
      </c>
      <c r="N8" s="31">
        <v>63.45</v>
      </c>
      <c r="O8" s="31">
        <v>61.2</v>
      </c>
      <c r="P8" s="31">
        <v>54.95</v>
      </c>
      <c r="Q8" s="31">
        <v>65</v>
      </c>
      <c r="R8" s="31">
        <v>54.95</v>
      </c>
      <c r="S8" s="31">
        <v>63.33</v>
      </c>
      <c r="T8" s="31">
        <v>62.5</v>
      </c>
    </row>
    <row r="9" spans="1:20" s="31" customFormat="1" x14ac:dyDescent="0.2">
      <c r="A9" s="32">
        <v>7</v>
      </c>
      <c r="B9" s="31" t="s">
        <v>67</v>
      </c>
      <c r="C9" s="31">
        <v>2007</v>
      </c>
      <c r="D9" s="31" t="s">
        <v>95</v>
      </c>
      <c r="E9" s="31">
        <v>70657</v>
      </c>
      <c r="F9" s="31" t="s">
        <v>138</v>
      </c>
      <c r="G9" s="32">
        <v>54</v>
      </c>
      <c r="H9" s="32">
        <v>54</v>
      </c>
      <c r="I9" s="30">
        <f>J9</f>
        <v>307.44</v>
      </c>
      <c r="J9" s="30">
        <f>MAX(L9:T9)+IF(K9&gt;1,LARGE(L9:T9,2),0)+IF(K9&gt;2,LARGE(L9:T9,3),0)+IF(K9&gt;3,LARGE(L9:T9,4),0)+IF(K9&gt;4,LARGE(L9:T9,5),0)</f>
        <v>307.44</v>
      </c>
      <c r="K9" s="29">
        <f>COUNT(L9:T9)</f>
        <v>9</v>
      </c>
      <c r="L9" s="31">
        <v>61.2</v>
      </c>
      <c r="M9" s="31">
        <v>60.05</v>
      </c>
      <c r="N9" s="31">
        <v>60.24</v>
      </c>
      <c r="O9" s="31">
        <v>59.35</v>
      </c>
      <c r="P9" s="31">
        <v>62.5</v>
      </c>
      <c r="Q9" s="31">
        <v>59.23</v>
      </c>
      <c r="R9" s="31">
        <v>62.5</v>
      </c>
      <c r="S9" s="31">
        <v>61</v>
      </c>
      <c r="T9" s="31">
        <v>60</v>
      </c>
    </row>
    <row r="10" spans="1:20" s="31" customFormat="1" x14ac:dyDescent="0.2">
      <c r="A10" s="32">
        <v>8</v>
      </c>
      <c r="B10" s="31" t="s">
        <v>100</v>
      </c>
      <c r="C10" s="31">
        <v>2009</v>
      </c>
      <c r="D10" s="31" t="s">
        <v>62</v>
      </c>
      <c r="E10" s="31">
        <v>71208</v>
      </c>
      <c r="F10" s="31" t="s">
        <v>138</v>
      </c>
      <c r="G10" s="32">
        <v>51</v>
      </c>
      <c r="H10" s="32">
        <v>53</v>
      </c>
      <c r="I10" s="30">
        <f>J10</f>
        <v>293.76</v>
      </c>
      <c r="J10" s="30">
        <f>MAX(L10:T10)+IF(K10&gt;1,LARGE(L10:T10,2),0)+IF(K10&gt;2,LARGE(L10:T10,3),0)+IF(K10&gt;3,LARGE(L10:T10,4),0)+IF(K10&gt;4,LARGE(L10:T10,5),0)</f>
        <v>293.76</v>
      </c>
      <c r="K10" s="29">
        <f>COUNT(L10:T10)</f>
        <v>8</v>
      </c>
      <c r="L10" s="31">
        <v>54.55</v>
      </c>
      <c r="M10" s="31">
        <v>55.9</v>
      </c>
      <c r="N10" s="31">
        <v>51.2</v>
      </c>
      <c r="O10" s="31" t="s">
        <v>223</v>
      </c>
      <c r="P10" s="31">
        <v>62.5</v>
      </c>
      <c r="Q10" s="31">
        <v>57</v>
      </c>
      <c r="R10" s="31">
        <v>62.5</v>
      </c>
      <c r="S10" s="31">
        <v>52.57</v>
      </c>
      <c r="T10" s="31">
        <v>55.86</v>
      </c>
    </row>
    <row r="11" spans="1:20" x14ac:dyDescent="0.2">
      <c r="A11" s="29">
        <v>9</v>
      </c>
      <c r="B11" s="31" t="s">
        <v>204</v>
      </c>
      <c r="C11" s="31">
        <v>2008</v>
      </c>
      <c r="D11" s="31" t="s">
        <v>95</v>
      </c>
      <c r="E11" s="31">
        <v>76638</v>
      </c>
      <c r="F11" s="31" t="s">
        <v>138</v>
      </c>
      <c r="G11" s="32">
        <v>37</v>
      </c>
      <c r="H11" s="32">
        <v>52</v>
      </c>
      <c r="I11" s="30">
        <f>J11</f>
        <v>288.58</v>
      </c>
      <c r="J11" s="30">
        <f>MAX(L11:T11)+IF(K11&gt;1,LARGE(L11:T11,2),0)+IF(K11&gt;2,LARGE(L11:T11,3),0)+IF(K11&gt;3,LARGE(L11:T11,4),0)+IF(K11&gt;4,LARGE(L11:T11,5),0)</f>
        <v>288.58</v>
      </c>
      <c r="K11" s="6">
        <f>COUNT(L11:T11)</f>
        <v>7</v>
      </c>
      <c r="L11" s="31">
        <v>48</v>
      </c>
      <c r="M11" s="7" t="s">
        <v>223</v>
      </c>
      <c r="N11" s="31">
        <v>51.5</v>
      </c>
      <c r="O11" s="31" t="s">
        <v>223</v>
      </c>
      <c r="P11" s="31">
        <v>62.5</v>
      </c>
      <c r="Q11" s="7">
        <v>59.75</v>
      </c>
      <c r="R11" s="31">
        <v>62.5</v>
      </c>
      <c r="S11" s="31">
        <v>49.88</v>
      </c>
      <c r="T11" s="31">
        <v>52.33</v>
      </c>
    </row>
    <row r="12" spans="1:20" x14ac:dyDescent="0.2">
      <c r="A12" s="32">
        <v>10</v>
      </c>
      <c r="B12" s="31" t="s">
        <v>146</v>
      </c>
      <c r="C12" s="31">
        <v>2007</v>
      </c>
      <c r="D12" s="31" t="s">
        <v>18</v>
      </c>
      <c r="E12" s="31">
        <v>75099</v>
      </c>
      <c r="F12" s="31" t="s">
        <v>138</v>
      </c>
      <c r="G12" s="32">
        <v>49</v>
      </c>
      <c r="H12" s="32">
        <v>51</v>
      </c>
      <c r="I12" s="30">
        <f>J12</f>
        <v>288.2</v>
      </c>
      <c r="J12" s="30">
        <f>MAX(L12:T12)+IF(K12&gt;1,LARGE(L12:T12,2),0)+IF(K12&gt;2,LARGE(L12:T12,3),0)+IF(K12&gt;3,LARGE(L12:T12,4),0)+IF(K12&gt;4,LARGE(L12:T12,5),0)</f>
        <v>288.2</v>
      </c>
      <c r="K12" s="6">
        <f>COUNT(L12:T12)</f>
        <v>8</v>
      </c>
      <c r="L12" s="31">
        <v>52.4</v>
      </c>
      <c r="M12" s="7">
        <v>50</v>
      </c>
      <c r="N12" s="31">
        <v>53.2</v>
      </c>
      <c r="O12" s="31" t="s">
        <v>223</v>
      </c>
      <c r="P12" s="31">
        <v>62.5</v>
      </c>
      <c r="Q12" s="7">
        <v>51.4</v>
      </c>
      <c r="R12" s="31">
        <v>62.5</v>
      </c>
      <c r="S12" s="31">
        <v>55</v>
      </c>
      <c r="T12" s="31">
        <v>55</v>
      </c>
    </row>
    <row r="13" spans="1:20" x14ac:dyDescent="0.2">
      <c r="A13" s="32">
        <v>11</v>
      </c>
      <c r="B13" s="31" t="s">
        <v>60</v>
      </c>
      <c r="C13" s="31">
        <v>2008</v>
      </c>
      <c r="D13" s="31" t="s">
        <v>95</v>
      </c>
      <c r="E13" s="31">
        <v>68347</v>
      </c>
      <c r="F13" s="31" t="s">
        <v>138</v>
      </c>
      <c r="G13" s="32">
        <v>50</v>
      </c>
      <c r="H13" s="32">
        <v>50</v>
      </c>
      <c r="I13" s="30">
        <f>J13</f>
        <v>284.46999999999997</v>
      </c>
      <c r="J13" s="30">
        <f>MAX(L13:T13)+IF(K13&gt;1,LARGE(L13:T13,2),0)+IF(K13&gt;2,LARGE(L13:T13,3),0)+IF(K13&gt;3,LARGE(L13:T13,4),0)+IF(K13&gt;4,LARGE(L13:T13,5),0)</f>
        <v>284.46999999999997</v>
      </c>
      <c r="K13" s="6">
        <f>COUNT(L13:T13)</f>
        <v>8</v>
      </c>
      <c r="L13" s="31" t="s">
        <v>223</v>
      </c>
      <c r="M13" s="7">
        <v>51</v>
      </c>
      <c r="N13" s="31">
        <v>55</v>
      </c>
      <c r="O13" s="31">
        <v>54.6</v>
      </c>
      <c r="P13" s="31">
        <v>54.95</v>
      </c>
      <c r="Q13" s="7">
        <v>57.8</v>
      </c>
      <c r="R13" s="31">
        <v>54.95</v>
      </c>
      <c r="S13" s="31">
        <v>57.86</v>
      </c>
      <c r="T13" s="31">
        <v>58.86</v>
      </c>
    </row>
    <row r="14" spans="1:20" x14ac:dyDescent="0.2">
      <c r="A14" s="32">
        <v>12</v>
      </c>
      <c r="B14" s="31" t="s">
        <v>103</v>
      </c>
      <c r="C14" s="31">
        <v>2009</v>
      </c>
      <c r="D14" s="31" t="s">
        <v>53</v>
      </c>
      <c r="E14" s="31">
        <v>71553</v>
      </c>
      <c r="F14" s="31" t="s">
        <v>138</v>
      </c>
      <c r="G14" s="32">
        <v>42</v>
      </c>
      <c r="H14" s="32">
        <v>49</v>
      </c>
      <c r="I14" s="30">
        <f>J14</f>
        <v>282.33000000000004</v>
      </c>
      <c r="J14" s="30">
        <f>MAX(L14:T14)+IF(K14&gt;1,LARGE(L14:T14,2),0)+IF(K14&gt;2,LARGE(L14:T14,3),0)+IF(K14&gt;3,LARGE(L14:T14,4),0)+IF(K14&gt;4,LARGE(L14:T14,5),0)</f>
        <v>282.33000000000004</v>
      </c>
      <c r="K14" s="6">
        <f>COUNT(L14:T14)</f>
        <v>9</v>
      </c>
      <c r="L14" s="31">
        <v>46.2</v>
      </c>
      <c r="M14" s="7">
        <v>59.2</v>
      </c>
      <c r="N14" s="31">
        <v>54.78</v>
      </c>
      <c r="O14" s="31">
        <v>50.8</v>
      </c>
      <c r="P14" s="31">
        <v>54.95</v>
      </c>
      <c r="Q14" s="7">
        <v>58.45</v>
      </c>
      <c r="R14" s="31">
        <v>54.95</v>
      </c>
      <c r="S14" s="31">
        <v>49</v>
      </c>
      <c r="T14" s="31">
        <v>53.43</v>
      </c>
    </row>
    <row r="15" spans="1:20" s="31" customFormat="1" x14ac:dyDescent="0.2">
      <c r="A15" s="32">
        <v>13</v>
      </c>
      <c r="B15" s="31" t="s">
        <v>102</v>
      </c>
      <c r="C15" s="31">
        <v>2009</v>
      </c>
      <c r="D15" s="31" t="s">
        <v>53</v>
      </c>
      <c r="E15" s="31">
        <v>71593</v>
      </c>
      <c r="F15" s="31" t="s">
        <v>138</v>
      </c>
      <c r="G15" s="32">
        <v>45</v>
      </c>
      <c r="H15" s="32">
        <v>48</v>
      </c>
      <c r="I15" s="30">
        <f>J15</f>
        <v>278.13</v>
      </c>
      <c r="J15" s="30">
        <f>MAX(L15:T15)+IF(K15&gt;1,LARGE(L15:T15,2),0)+IF(K15&gt;2,LARGE(L15:T15,3),0)+IF(K15&gt;3,LARGE(L15:T15,4),0)+IF(K15&gt;4,LARGE(L15:T15,5),0)</f>
        <v>278.13</v>
      </c>
      <c r="K15" s="29">
        <f>COUNT(L15:T15)</f>
        <v>8</v>
      </c>
      <c r="L15" s="31">
        <v>57.7</v>
      </c>
      <c r="M15" s="31">
        <v>52</v>
      </c>
      <c r="N15" s="31">
        <v>54.05</v>
      </c>
      <c r="O15" s="31" t="s">
        <v>223</v>
      </c>
      <c r="P15" s="31">
        <v>54.95</v>
      </c>
      <c r="Q15" s="31">
        <v>55.2</v>
      </c>
      <c r="R15" s="31">
        <v>54.95</v>
      </c>
      <c r="S15" s="31">
        <v>53</v>
      </c>
      <c r="T15" s="31">
        <v>55.33</v>
      </c>
    </row>
    <row r="16" spans="1:20" x14ac:dyDescent="0.2">
      <c r="A16" s="32">
        <v>14</v>
      </c>
      <c r="B16" s="31" t="s">
        <v>70</v>
      </c>
      <c r="C16" s="31">
        <v>2007</v>
      </c>
      <c r="D16" s="31" t="s">
        <v>53</v>
      </c>
      <c r="E16" s="31">
        <v>69109</v>
      </c>
      <c r="F16" s="31" t="s">
        <v>138</v>
      </c>
      <c r="G16" s="32">
        <v>55</v>
      </c>
      <c r="H16" s="32">
        <v>47</v>
      </c>
      <c r="I16" s="30">
        <f>J16</f>
        <v>274.70000000000005</v>
      </c>
      <c r="J16" s="30">
        <f>MAX(L16:T16)+IF(K16&gt;1,LARGE(L16:T16,2),0)+IF(K16&gt;2,LARGE(L16:T16,3),0)+IF(K16&gt;3,LARGE(L16:T16,4),0)+IF(K16&gt;4,LARGE(L16:T16,5),0)</f>
        <v>274.70000000000005</v>
      </c>
      <c r="K16" s="6">
        <f>COUNT(L16:T16)</f>
        <v>6</v>
      </c>
      <c r="L16" s="31">
        <v>50.52</v>
      </c>
      <c r="M16" s="7" t="s">
        <v>223</v>
      </c>
      <c r="N16" s="31" t="s">
        <v>223</v>
      </c>
      <c r="O16" s="31">
        <v>52.4</v>
      </c>
      <c r="P16" s="31">
        <v>54.95</v>
      </c>
      <c r="Q16" s="31" t="s">
        <v>223</v>
      </c>
      <c r="R16" s="31">
        <v>54.95</v>
      </c>
      <c r="S16" s="31">
        <v>61.88</v>
      </c>
      <c r="T16" s="31">
        <v>38.33</v>
      </c>
    </row>
    <row r="17" spans="1:20" x14ac:dyDescent="0.2">
      <c r="A17" s="32">
        <v>15</v>
      </c>
      <c r="B17" s="31" t="s">
        <v>154</v>
      </c>
      <c r="C17" s="31">
        <v>2007</v>
      </c>
      <c r="D17" s="31" t="s">
        <v>18</v>
      </c>
      <c r="E17" s="31">
        <v>70037</v>
      </c>
      <c r="F17" s="31" t="s">
        <v>139</v>
      </c>
      <c r="G17" s="32">
        <v>47</v>
      </c>
      <c r="H17" s="32">
        <v>46</v>
      </c>
      <c r="I17" s="30">
        <f>J17</f>
        <v>268.59999999999997</v>
      </c>
      <c r="J17" s="30">
        <f>MAX(L17:T17)+IF(K17&gt;1,LARGE(L17:T17,2),0)+IF(K17&gt;2,LARGE(L17:T17,3),0)+IF(K17&gt;3,LARGE(L17:T17,4),0)+IF(K17&gt;4,LARGE(L17:T17,5),0)</f>
        <v>268.59999999999997</v>
      </c>
      <c r="K17" s="6">
        <f>COUNT(L17:T17)</f>
        <v>7</v>
      </c>
      <c r="L17" s="31" t="s">
        <v>223</v>
      </c>
      <c r="M17" s="7">
        <v>54.7</v>
      </c>
      <c r="N17" s="31">
        <v>46.14</v>
      </c>
      <c r="O17" s="31" t="s">
        <v>223</v>
      </c>
      <c r="P17" s="31">
        <v>52.2</v>
      </c>
      <c r="Q17" s="7">
        <v>52.7</v>
      </c>
      <c r="R17" s="31">
        <v>52.2</v>
      </c>
      <c r="S17" s="31">
        <v>54</v>
      </c>
      <c r="T17" s="31">
        <v>55</v>
      </c>
    </row>
    <row r="18" spans="1:20" x14ac:dyDescent="0.2">
      <c r="A18" s="29">
        <v>16</v>
      </c>
      <c r="B18" s="31" t="s">
        <v>104</v>
      </c>
      <c r="C18" s="31">
        <v>2008</v>
      </c>
      <c r="D18" s="31" t="s">
        <v>53</v>
      </c>
      <c r="E18" s="31">
        <v>71599</v>
      </c>
      <c r="F18" s="31" t="s">
        <v>138</v>
      </c>
      <c r="G18" s="32">
        <v>44</v>
      </c>
      <c r="H18" s="32">
        <v>45</v>
      </c>
      <c r="I18" s="30">
        <f>J18</f>
        <v>260.31</v>
      </c>
      <c r="J18" s="30">
        <f>MAX(L18:T18)+IF(K18&gt;1,LARGE(L18:T18,2),0)+IF(K18&gt;2,LARGE(L18:T18,3),0)+IF(K18&gt;3,LARGE(L18:T18,4),0)+IF(K18&gt;4,LARGE(L18:T18,5),0)</f>
        <v>260.31</v>
      </c>
      <c r="K18" s="6">
        <f>COUNT(L18:T18)</f>
        <v>9</v>
      </c>
      <c r="L18" s="31">
        <v>50.07</v>
      </c>
      <c r="M18" s="7">
        <v>48.1</v>
      </c>
      <c r="N18" s="31">
        <v>46.14</v>
      </c>
      <c r="O18" s="31">
        <v>44</v>
      </c>
      <c r="P18" s="31">
        <v>54.95</v>
      </c>
      <c r="Q18" s="7">
        <v>48.6</v>
      </c>
      <c r="R18" s="31">
        <v>54.95</v>
      </c>
      <c r="S18" s="31">
        <v>50.67</v>
      </c>
      <c r="T18" s="31">
        <v>49.67</v>
      </c>
    </row>
    <row r="19" spans="1:20" x14ac:dyDescent="0.2">
      <c r="A19" s="29">
        <v>17</v>
      </c>
      <c r="B19" s="31" t="s">
        <v>167</v>
      </c>
      <c r="C19" s="31">
        <v>2007</v>
      </c>
      <c r="D19" s="31" t="s">
        <v>95</v>
      </c>
      <c r="E19" s="31">
        <v>75975</v>
      </c>
      <c r="F19" s="31" t="s">
        <v>138</v>
      </c>
      <c r="G19" s="32">
        <v>40</v>
      </c>
      <c r="H19" s="32">
        <v>44</v>
      </c>
      <c r="I19" s="30">
        <f>J19</f>
        <v>258.10000000000002</v>
      </c>
      <c r="J19" s="30">
        <f>MAX(L19:T19)+IF(K19&gt;1,LARGE(L19:T19,2),0)+IF(K19&gt;2,LARGE(L19:T19,3),0)+IF(K19&gt;3,LARGE(L19:T19,4),0)+IF(K19&gt;4,LARGE(L19:T19,5),0)</f>
        <v>258.10000000000002</v>
      </c>
      <c r="K19" s="6">
        <f>COUNT(L19:T19)</f>
        <v>7</v>
      </c>
      <c r="L19" s="31" t="s">
        <v>223</v>
      </c>
      <c r="M19" s="7">
        <v>49</v>
      </c>
      <c r="N19" s="31">
        <v>40.35</v>
      </c>
      <c r="O19" s="31">
        <v>43</v>
      </c>
      <c r="P19" s="31">
        <v>54.95</v>
      </c>
      <c r="Q19" s="28" t="s">
        <v>223</v>
      </c>
      <c r="R19" s="31">
        <v>54.95</v>
      </c>
      <c r="S19" s="31">
        <v>51.2</v>
      </c>
      <c r="T19" s="31">
        <v>48</v>
      </c>
    </row>
    <row r="20" spans="1:20" x14ac:dyDescent="0.2">
      <c r="A20" s="29">
        <v>18</v>
      </c>
      <c r="B20" s="31" t="s">
        <v>128</v>
      </c>
      <c r="C20" s="31">
        <v>2008</v>
      </c>
      <c r="D20" s="31" t="s">
        <v>62</v>
      </c>
      <c r="E20" s="31">
        <v>73888</v>
      </c>
      <c r="F20" s="31" t="s">
        <v>139</v>
      </c>
      <c r="G20" s="32">
        <v>36</v>
      </c>
      <c r="H20" s="32">
        <v>43</v>
      </c>
      <c r="I20" s="30">
        <f>J20</f>
        <v>257.2</v>
      </c>
      <c r="J20" s="30">
        <f>MAX(L20:T20)+IF(K20&gt;1,LARGE(L20:T20,2),0)+IF(K20&gt;2,LARGE(L20:T20,3),0)+IF(K20&gt;3,LARGE(L20:T20,4),0)+IF(K20&gt;4,LARGE(L20:T20,5),0)</f>
        <v>257.2</v>
      </c>
      <c r="K20" s="6">
        <f>COUNT(L20:T20)</f>
        <v>8</v>
      </c>
      <c r="L20" s="31">
        <v>37.5</v>
      </c>
      <c r="M20" s="7" t="s">
        <v>223</v>
      </c>
      <c r="N20" s="31">
        <v>46.14</v>
      </c>
      <c r="O20" s="31">
        <v>56.8</v>
      </c>
      <c r="P20" s="31">
        <v>52.2</v>
      </c>
      <c r="Q20" s="31">
        <v>44</v>
      </c>
      <c r="R20" s="31">
        <v>52.2</v>
      </c>
      <c r="S20" s="31">
        <v>45.29</v>
      </c>
      <c r="T20" s="31">
        <v>49.86</v>
      </c>
    </row>
    <row r="21" spans="1:20" s="31" customFormat="1" x14ac:dyDescent="0.2">
      <c r="A21" s="29">
        <v>19</v>
      </c>
      <c r="B21" s="31" t="s">
        <v>161</v>
      </c>
      <c r="C21" s="17">
        <v>2010</v>
      </c>
      <c r="D21" s="17" t="s">
        <v>53</v>
      </c>
      <c r="E21" s="28">
        <v>72873</v>
      </c>
      <c r="F21" s="31" t="s">
        <v>138</v>
      </c>
      <c r="G21" s="32">
        <v>16</v>
      </c>
      <c r="H21" s="32">
        <v>42</v>
      </c>
      <c r="I21" s="30">
        <f>J21</f>
        <v>250.89000000000001</v>
      </c>
      <c r="J21" s="30">
        <f>MAX(L21:T21)+IF(K21&gt;1,LARGE(L21:T21,2),0)+IF(K21&gt;2,LARGE(L21:T21,3),0)+IF(K21&gt;3,LARGE(L21:T21,4),0)+IF(K21&gt;4,LARGE(L21:T21,5),0)</f>
        <v>250.89000000000001</v>
      </c>
      <c r="K21" s="29">
        <f>COUNT(L21:T21)</f>
        <v>7</v>
      </c>
      <c r="L21" s="31">
        <v>23.33</v>
      </c>
      <c r="M21" s="31">
        <v>46.97</v>
      </c>
      <c r="N21" s="31">
        <v>46.62</v>
      </c>
      <c r="O21" s="31">
        <v>47.4</v>
      </c>
      <c r="P21" s="31">
        <v>54.95</v>
      </c>
      <c r="Q21" s="31" t="s">
        <v>223</v>
      </c>
      <c r="R21" s="31">
        <v>54.95</v>
      </c>
      <c r="S21" s="31">
        <v>31.18</v>
      </c>
      <c r="T21" s="31" t="s">
        <v>223</v>
      </c>
    </row>
    <row r="22" spans="1:20" x14ac:dyDescent="0.2">
      <c r="A22" s="48">
        <v>20</v>
      </c>
      <c r="B22" s="28" t="s">
        <v>170</v>
      </c>
      <c r="C22" s="28">
        <v>2008</v>
      </c>
      <c r="D22" s="28" t="s">
        <v>18</v>
      </c>
      <c r="E22" s="28">
        <v>75450</v>
      </c>
      <c r="F22" s="28" t="s">
        <v>139</v>
      </c>
      <c r="G22" s="32">
        <v>29</v>
      </c>
      <c r="H22" s="32">
        <v>41</v>
      </c>
      <c r="I22" s="30">
        <f>J22</f>
        <v>247.75</v>
      </c>
      <c r="J22" s="30">
        <f>MAX(L22:T22)+IF(K22&gt;1,LARGE(L22:T22,2),0)+IF(K22&gt;2,LARGE(L22:T22,3),0)+IF(K22&gt;3,LARGE(L22:T22,4),0)+IF(K22&gt;4,LARGE(L22:T22,5),0)</f>
        <v>247.75</v>
      </c>
      <c r="K22" s="48">
        <f>COUNT(L22:T22)</f>
        <v>9</v>
      </c>
      <c r="L22" s="28">
        <v>11.67</v>
      </c>
      <c r="M22" s="28">
        <v>35.11</v>
      </c>
      <c r="N22" s="28">
        <v>49.05</v>
      </c>
      <c r="O22" s="28">
        <v>45.8</v>
      </c>
      <c r="P22" s="28">
        <v>55.7</v>
      </c>
      <c r="Q22" s="28">
        <v>37.879999999999995</v>
      </c>
      <c r="R22" s="28">
        <v>55.7</v>
      </c>
      <c r="S22" s="31">
        <v>36.630000000000003</v>
      </c>
      <c r="T22" s="31">
        <v>41.5</v>
      </c>
    </row>
    <row r="23" spans="1:20" x14ac:dyDescent="0.2">
      <c r="A23" s="32">
        <v>21</v>
      </c>
      <c r="B23" s="31" t="s">
        <v>153</v>
      </c>
      <c r="C23" s="31">
        <v>2007</v>
      </c>
      <c r="D23" s="31" t="s">
        <v>95</v>
      </c>
      <c r="E23" s="31">
        <v>71447</v>
      </c>
      <c r="F23" s="31" t="s">
        <v>138</v>
      </c>
      <c r="G23" s="32">
        <v>52</v>
      </c>
      <c r="H23" s="32">
        <v>40</v>
      </c>
      <c r="I23" s="30">
        <f>J23</f>
        <v>245.21000000000004</v>
      </c>
      <c r="J23" s="30">
        <f>MAX(L23:T23)+IF(K23&gt;1,LARGE(L23:T23,2),0)+IF(K23&gt;2,LARGE(L23:T23,3),0)+IF(K23&gt;3,LARGE(L23:T23,4),0)+IF(K23&gt;4,LARGE(L23:T23,5),0)</f>
        <v>245.21000000000004</v>
      </c>
      <c r="K23" s="29">
        <f>COUNT(L23:T23)</f>
        <v>8</v>
      </c>
      <c r="L23" s="31">
        <v>49.67</v>
      </c>
      <c r="M23" s="31">
        <v>47.4</v>
      </c>
      <c r="N23" s="31">
        <v>46.14</v>
      </c>
      <c r="O23" s="31">
        <v>42</v>
      </c>
      <c r="P23" s="31">
        <v>45</v>
      </c>
      <c r="Q23" s="31" t="s">
        <v>223</v>
      </c>
      <c r="R23" s="31">
        <v>45</v>
      </c>
      <c r="S23" s="31">
        <v>50.4</v>
      </c>
      <c r="T23" s="31">
        <v>51.6</v>
      </c>
    </row>
    <row r="24" spans="1:20" x14ac:dyDescent="0.2">
      <c r="A24" s="29">
        <v>22</v>
      </c>
      <c r="B24" s="31" t="s">
        <v>164</v>
      </c>
      <c r="C24" s="31">
        <v>2008</v>
      </c>
      <c r="D24" s="31" t="s">
        <v>64</v>
      </c>
      <c r="E24" s="31">
        <v>75170</v>
      </c>
      <c r="F24" s="31" t="s">
        <v>138</v>
      </c>
      <c r="G24" s="32">
        <v>0</v>
      </c>
      <c r="H24" s="32">
        <v>39</v>
      </c>
      <c r="I24" s="30">
        <f>J24</f>
        <v>233.76</v>
      </c>
      <c r="J24" s="30">
        <f>MAX(L24:T24)+IF(K24&gt;1,LARGE(L24:T24,2),0)+IF(K24&gt;2,LARGE(L24:T24,3),0)+IF(K24&gt;3,LARGE(L24:T24,4),0)+IF(K24&gt;4,LARGE(L24:T24,5),0)</f>
        <v>233.76</v>
      </c>
      <c r="K24" s="29">
        <f>COUNT(L24:T24)</f>
        <v>8</v>
      </c>
      <c r="L24" s="31">
        <v>45.35</v>
      </c>
      <c r="M24" s="31">
        <v>46.13</v>
      </c>
      <c r="N24" s="31">
        <v>46.48</v>
      </c>
      <c r="O24" s="31">
        <v>48.8</v>
      </c>
      <c r="P24" s="31">
        <v>45</v>
      </c>
      <c r="Q24" s="31">
        <v>37.879999999999995</v>
      </c>
      <c r="R24" s="31">
        <v>45</v>
      </c>
      <c r="S24" s="31" t="s">
        <v>223</v>
      </c>
      <c r="T24" s="31">
        <v>47</v>
      </c>
    </row>
    <row r="25" spans="1:20" x14ac:dyDescent="0.2">
      <c r="A25" s="47">
        <v>23</v>
      </c>
      <c r="B25" s="28" t="s">
        <v>158</v>
      </c>
      <c r="C25" s="28">
        <v>2007</v>
      </c>
      <c r="D25" s="28" t="s">
        <v>53</v>
      </c>
      <c r="E25" s="28">
        <v>75347</v>
      </c>
      <c r="F25" s="28" t="s">
        <v>138</v>
      </c>
      <c r="G25" s="32">
        <v>33</v>
      </c>
      <c r="H25" s="32">
        <v>38</v>
      </c>
      <c r="I25" s="30">
        <f>J25</f>
        <v>218.96999999999997</v>
      </c>
      <c r="J25" s="30">
        <f>MAX(L25:T25)+IF(K25&gt;1,LARGE(L25:T25,2),0)+IF(K25&gt;2,LARGE(L25:T25,3),0)+IF(K25&gt;3,LARGE(L25:T25,4),0)+IF(K25&gt;4,LARGE(L25:T25,5),0)</f>
        <v>218.96999999999997</v>
      </c>
      <c r="K25" s="48">
        <f>COUNT(L25:T25)</f>
        <v>8</v>
      </c>
      <c r="L25" s="28">
        <v>37.5</v>
      </c>
      <c r="M25" s="28" t="s">
        <v>223</v>
      </c>
      <c r="N25" s="31">
        <v>46.14</v>
      </c>
      <c r="O25" s="31">
        <v>36.9</v>
      </c>
      <c r="P25" s="31">
        <v>45</v>
      </c>
      <c r="Q25" s="28">
        <v>37.879999999999995</v>
      </c>
      <c r="R25" s="31">
        <v>45</v>
      </c>
      <c r="S25" s="31">
        <v>41.33</v>
      </c>
      <c r="T25" s="31">
        <v>41.5</v>
      </c>
    </row>
    <row r="26" spans="1:20" x14ac:dyDescent="0.2">
      <c r="A26" s="47">
        <v>24</v>
      </c>
      <c r="B26" s="28" t="s">
        <v>159</v>
      </c>
      <c r="C26" s="28">
        <v>2007</v>
      </c>
      <c r="D26" s="28" t="s">
        <v>95</v>
      </c>
      <c r="E26" s="28">
        <v>71048</v>
      </c>
      <c r="F26" s="28" t="s">
        <v>138</v>
      </c>
      <c r="G26" s="32">
        <v>41</v>
      </c>
      <c r="H26" s="32">
        <v>37</v>
      </c>
      <c r="I26" s="30">
        <f>J26</f>
        <v>216.8</v>
      </c>
      <c r="J26" s="30">
        <f>MAX(L26:T26)+IF(K26&gt;1,LARGE(L26:T26,2),0)+IF(K26&gt;2,LARGE(L26:T26,3),0)+IF(K26&gt;3,LARGE(L26:T26,4),0)+IF(K26&gt;4,LARGE(L26:T26,5),0)</f>
        <v>216.8</v>
      </c>
      <c r="K26" s="48">
        <f>COUNT(L26:T26)</f>
        <v>8</v>
      </c>
      <c r="L26" s="28">
        <v>35</v>
      </c>
      <c r="M26" s="28">
        <v>35.11</v>
      </c>
      <c r="N26" s="28">
        <v>40.35</v>
      </c>
      <c r="O26" s="31">
        <v>41</v>
      </c>
      <c r="P26" s="31">
        <v>45</v>
      </c>
      <c r="Q26" s="28">
        <v>42.8</v>
      </c>
      <c r="R26" s="31">
        <v>45</v>
      </c>
      <c r="S26" s="31" t="s">
        <v>223</v>
      </c>
      <c r="T26" s="31">
        <v>43</v>
      </c>
    </row>
    <row r="27" spans="1:20" x14ac:dyDescent="0.2">
      <c r="A27" s="48">
        <v>25</v>
      </c>
      <c r="B27" s="28" t="s">
        <v>220</v>
      </c>
      <c r="C27" s="28">
        <v>2010</v>
      </c>
      <c r="D27" s="28" t="s">
        <v>62</v>
      </c>
      <c r="E27" s="28">
        <v>74016</v>
      </c>
      <c r="F27" s="28" t="s">
        <v>139</v>
      </c>
      <c r="G27" s="47">
        <v>0</v>
      </c>
      <c r="H27" s="32">
        <v>36</v>
      </c>
      <c r="I27" s="30">
        <f>J27</f>
        <v>199.05</v>
      </c>
      <c r="J27" s="30">
        <f>MAX(L27:T27)+IF(K27&gt;1,LARGE(L27:T27,2),0)+IF(K27&gt;2,LARGE(L27:T27,3),0)+IF(K27&gt;3,LARGE(L27:T27,4),0)+IF(K27&gt;4,LARGE(L27:T27,5),0)</f>
        <v>199.05</v>
      </c>
      <c r="K27" s="48">
        <f>COUNT(L27:T27)</f>
        <v>7</v>
      </c>
      <c r="L27" s="28">
        <v>17.5</v>
      </c>
      <c r="M27" s="28">
        <v>35.11</v>
      </c>
      <c r="N27" s="28" t="s">
        <v>223</v>
      </c>
      <c r="O27" s="28" t="s">
        <v>223</v>
      </c>
      <c r="P27" s="28">
        <v>38.33</v>
      </c>
      <c r="Q27" s="28">
        <v>43.45</v>
      </c>
      <c r="R27" s="28">
        <v>38.33</v>
      </c>
      <c r="S27" s="31">
        <v>43.83</v>
      </c>
      <c r="T27" s="28">
        <v>21</v>
      </c>
    </row>
    <row r="28" spans="1:20" x14ac:dyDescent="0.2">
      <c r="A28" s="48">
        <v>26</v>
      </c>
      <c r="B28" s="28" t="s">
        <v>120</v>
      </c>
      <c r="C28" s="28">
        <v>2008</v>
      </c>
      <c r="D28" s="28" t="s">
        <v>53</v>
      </c>
      <c r="E28" s="28">
        <v>72874</v>
      </c>
      <c r="F28" s="28" t="s">
        <v>139</v>
      </c>
      <c r="G28" s="32">
        <v>32</v>
      </c>
      <c r="H28" s="32">
        <v>35</v>
      </c>
      <c r="I28" s="30">
        <f>J28</f>
        <v>196.70999999999998</v>
      </c>
      <c r="J28" s="30">
        <f>MAX(L28:T28)+IF(K28&gt;1,LARGE(L28:T28,2),0)+IF(K28&gt;2,LARGE(L28:T28,3),0)+IF(K28&gt;3,LARGE(L28:T28,4),0)+IF(K28&gt;4,LARGE(L28:T28,5),0)</f>
        <v>196.70999999999998</v>
      </c>
      <c r="K28" s="48">
        <f>COUNT(L28:T28)</f>
        <v>8</v>
      </c>
      <c r="L28" s="28">
        <v>37.5</v>
      </c>
      <c r="M28" s="28">
        <v>35.11</v>
      </c>
      <c r="N28" s="28">
        <v>40.35</v>
      </c>
      <c r="O28" s="28">
        <v>38.700000000000003</v>
      </c>
      <c r="P28" s="31">
        <v>38.33</v>
      </c>
      <c r="Q28" s="28">
        <v>37.879999999999995</v>
      </c>
      <c r="R28" s="31">
        <v>38.33</v>
      </c>
      <c r="S28" s="31" t="s">
        <v>223</v>
      </c>
      <c r="T28" s="31">
        <v>41</v>
      </c>
    </row>
    <row r="29" spans="1:20" x14ac:dyDescent="0.2">
      <c r="A29" s="32">
        <v>27</v>
      </c>
      <c r="B29" s="31" t="s">
        <v>68</v>
      </c>
      <c r="C29" s="31">
        <v>2007</v>
      </c>
      <c r="D29" s="23" t="s">
        <v>64</v>
      </c>
      <c r="E29" s="31">
        <v>70075</v>
      </c>
      <c r="F29" s="31" t="s">
        <v>139</v>
      </c>
      <c r="G29" s="32">
        <v>38</v>
      </c>
      <c r="H29" s="32">
        <v>34</v>
      </c>
      <c r="I29" s="30">
        <f>J29</f>
        <v>194.32</v>
      </c>
      <c r="J29" s="30">
        <f>MAX(L29:T29)+IF(K29&gt;1,LARGE(L29:T29,2),0)+IF(K29&gt;2,LARGE(L29:T29,3),0)+IF(K29&gt;3,LARGE(L29:T29,4),0)+IF(K29&gt;4,LARGE(L29:T29,5),0)</f>
        <v>194.32</v>
      </c>
      <c r="K29" s="29">
        <f>COUNT(L29:T29)</f>
        <v>6</v>
      </c>
      <c r="L29" s="31" t="s">
        <v>223</v>
      </c>
      <c r="M29" s="31">
        <v>43.07</v>
      </c>
      <c r="N29" s="31">
        <v>40.35</v>
      </c>
      <c r="O29" s="31" t="s">
        <v>223</v>
      </c>
      <c r="P29" s="31">
        <v>28.5</v>
      </c>
      <c r="Q29" s="31" t="s">
        <v>223</v>
      </c>
      <c r="R29" s="31">
        <v>28.5</v>
      </c>
      <c r="S29" s="31">
        <v>43.4</v>
      </c>
      <c r="T29" s="31">
        <v>39</v>
      </c>
    </row>
    <row r="30" spans="1:20" x14ac:dyDescent="0.2">
      <c r="A30" s="29">
        <v>28</v>
      </c>
      <c r="B30" s="31" t="s">
        <v>156</v>
      </c>
      <c r="C30" s="31">
        <v>2008</v>
      </c>
      <c r="D30" s="31" t="s">
        <v>53</v>
      </c>
      <c r="E30" s="31">
        <v>75167</v>
      </c>
      <c r="F30" s="31" t="s">
        <v>138</v>
      </c>
      <c r="G30" s="32">
        <v>30</v>
      </c>
      <c r="H30" s="32">
        <v>33</v>
      </c>
      <c r="I30" s="30">
        <f>J30</f>
        <v>191.99</v>
      </c>
      <c r="J30" s="30">
        <f>MAX(L30:T30)+IF(K30&gt;1,LARGE(L30:T30,2),0)+IF(K30&gt;2,LARGE(L30:T30,3),0)+IF(K30&gt;3,LARGE(L30:T30,4),0)+IF(K30&gt;4,LARGE(L30:T30,5),0)</f>
        <v>191.99</v>
      </c>
      <c r="K30" s="29">
        <f>COUNT(L30:T30)</f>
        <v>9</v>
      </c>
      <c r="L30" s="31">
        <v>42</v>
      </c>
      <c r="M30" s="31">
        <v>35.11</v>
      </c>
      <c r="N30" s="31">
        <v>25.33</v>
      </c>
      <c r="O30" s="31">
        <v>34.5</v>
      </c>
      <c r="P30" s="31">
        <v>22.99</v>
      </c>
      <c r="Q30" s="28">
        <v>37.879999999999995</v>
      </c>
      <c r="R30" s="31">
        <v>22.99</v>
      </c>
      <c r="S30" s="31">
        <v>38</v>
      </c>
      <c r="T30" s="31">
        <v>39</v>
      </c>
    </row>
    <row r="31" spans="1:20" x14ac:dyDescent="0.2">
      <c r="A31" s="48">
        <v>29</v>
      </c>
      <c r="B31" s="31" t="s">
        <v>119</v>
      </c>
      <c r="C31" s="31">
        <v>2008</v>
      </c>
      <c r="D31" s="31" t="s">
        <v>62</v>
      </c>
      <c r="E31" s="31">
        <v>73887</v>
      </c>
      <c r="F31" s="31" t="s">
        <v>139</v>
      </c>
      <c r="G31" s="32">
        <v>0</v>
      </c>
      <c r="H31" s="32">
        <v>32</v>
      </c>
      <c r="I31" s="30">
        <f>J31</f>
        <v>179.04000000000002</v>
      </c>
      <c r="J31" s="30">
        <f>MAX(L31:T31)+IF(K31&gt;1,LARGE(L31:T31,2),0)+IF(K31&gt;2,LARGE(L31:T31,3),0)+IF(K31&gt;3,LARGE(L31:T31,4),0)+IF(K31&gt;4,LARGE(L31:T31,5),0)</f>
        <v>179.04000000000002</v>
      </c>
      <c r="K31" s="29">
        <f>COUNT(L31:T31)</f>
        <v>7</v>
      </c>
      <c r="L31" s="31"/>
      <c r="M31" s="31">
        <v>19.119999999999997</v>
      </c>
      <c r="N31" s="31">
        <v>31.67</v>
      </c>
      <c r="O31" s="31">
        <v>24.8</v>
      </c>
      <c r="P31" s="31">
        <v>38.33</v>
      </c>
      <c r="Q31" s="31" t="s">
        <v>223</v>
      </c>
      <c r="R31" s="31">
        <v>38.33</v>
      </c>
      <c r="S31" s="31">
        <v>37</v>
      </c>
      <c r="T31" s="31">
        <v>33.71</v>
      </c>
    </row>
    <row r="32" spans="1:20" x14ac:dyDescent="0.2">
      <c r="A32" s="48">
        <v>30</v>
      </c>
      <c r="B32" s="28" t="s">
        <v>225</v>
      </c>
      <c r="C32" s="28">
        <v>2007</v>
      </c>
      <c r="D32" s="28" t="s">
        <v>95</v>
      </c>
      <c r="E32" s="28">
        <v>77704</v>
      </c>
      <c r="F32" s="28" t="s">
        <v>138</v>
      </c>
      <c r="G32" s="47">
        <v>0</v>
      </c>
      <c r="H32" s="32">
        <v>31</v>
      </c>
      <c r="I32" s="30">
        <f>J32</f>
        <v>171.5</v>
      </c>
      <c r="J32" s="30">
        <f>MAX(L32:T32)+IF(K32&gt;1,LARGE(L32:T32,2),0)+IF(K32&gt;2,LARGE(L32:T32,3),0)+IF(K32&gt;3,LARGE(L32:T32,4),0)+IF(K32&gt;4,LARGE(L32:T32,5),0)</f>
        <v>171.5</v>
      </c>
      <c r="K32" s="48">
        <f>COUNT(L32:T32)</f>
        <v>8</v>
      </c>
      <c r="L32" s="28">
        <v>11.67</v>
      </c>
      <c r="M32" s="28">
        <v>41.5</v>
      </c>
      <c r="N32" s="28">
        <v>46.14</v>
      </c>
      <c r="O32" s="28">
        <v>19.600000000000001</v>
      </c>
      <c r="P32" s="31">
        <v>22.99</v>
      </c>
      <c r="Q32" s="28">
        <v>37.879999999999995</v>
      </c>
      <c r="R32" s="28">
        <v>22.99</v>
      </c>
      <c r="S32" s="28">
        <v>12.29</v>
      </c>
      <c r="T32" s="28"/>
    </row>
    <row r="33" spans="1:20" x14ac:dyDescent="0.2">
      <c r="A33" s="32">
        <v>31</v>
      </c>
      <c r="B33" s="31" t="s">
        <v>155</v>
      </c>
      <c r="C33" s="31">
        <v>2007</v>
      </c>
      <c r="D33" s="31" t="s">
        <v>185</v>
      </c>
      <c r="E33" s="31">
        <v>72628</v>
      </c>
      <c r="F33" s="31" t="s">
        <v>138</v>
      </c>
      <c r="G33" s="32">
        <v>46</v>
      </c>
      <c r="H33" s="32">
        <v>30</v>
      </c>
      <c r="I33" s="30">
        <f>J33</f>
        <v>162.30000000000001</v>
      </c>
      <c r="J33" s="30">
        <f>MAX(L33:T33)+IF(K33&gt;1,LARGE(L33:T33,2),0)+IF(K33&gt;2,LARGE(L33:T33,3),0)+IF(K33&gt;3,LARGE(L33:T33,4),0)+IF(K33&gt;4,LARGE(L33:T33,5),0)</f>
        <v>162.30000000000001</v>
      </c>
      <c r="K33" s="29">
        <f>COUNT(L33:T33)</f>
        <v>4</v>
      </c>
      <c r="L33" s="31" t="s">
        <v>223</v>
      </c>
      <c r="M33" s="31">
        <v>46.9</v>
      </c>
      <c r="N33" s="31">
        <v>38</v>
      </c>
      <c r="O33" s="31" t="s">
        <v>223</v>
      </c>
      <c r="P33" s="31" t="s">
        <v>223</v>
      </c>
      <c r="Q33" s="31">
        <v>28.8</v>
      </c>
      <c r="R33" s="31" t="s">
        <v>223</v>
      </c>
      <c r="S33" s="31">
        <v>48.6</v>
      </c>
      <c r="T33" s="31" t="s">
        <v>223</v>
      </c>
    </row>
    <row r="34" spans="1:20" x14ac:dyDescent="0.2">
      <c r="A34" s="48">
        <v>32</v>
      </c>
      <c r="B34" s="31" t="s">
        <v>81</v>
      </c>
      <c r="C34" s="31">
        <v>2008</v>
      </c>
      <c r="D34" s="31" t="s">
        <v>77</v>
      </c>
      <c r="E34" s="31">
        <v>67419</v>
      </c>
      <c r="F34" s="31" t="s">
        <v>139</v>
      </c>
      <c r="G34" s="32">
        <v>0</v>
      </c>
      <c r="H34" s="32">
        <v>29</v>
      </c>
      <c r="I34" s="30">
        <f>J34</f>
        <v>146.5</v>
      </c>
      <c r="J34" s="30">
        <f>MAX(L34:T34)+IF(K34&gt;1,LARGE(L34:T34,2),0)+IF(K34&gt;2,LARGE(L34:T34,3),0)+IF(K34&gt;3,LARGE(L34:T34,4),0)+IF(K34&gt;4,LARGE(L34:T34,5),0)</f>
        <v>146.5</v>
      </c>
      <c r="K34" s="29">
        <f>COUNT(L34:T34)</f>
        <v>4</v>
      </c>
      <c r="L34" s="31"/>
      <c r="M34" s="31">
        <v>35.11</v>
      </c>
      <c r="N34" s="31" t="s">
        <v>223</v>
      </c>
      <c r="O34" s="31" t="s">
        <v>223</v>
      </c>
      <c r="P34" s="31">
        <v>38.33</v>
      </c>
      <c r="Q34" s="31" t="s">
        <v>223</v>
      </c>
      <c r="R34" s="31">
        <v>38.33</v>
      </c>
      <c r="S34" s="31">
        <v>34.729999999999997</v>
      </c>
      <c r="T34" s="31" t="s">
        <v>223</v>
      </c>
    </row>
    <row r="35" spans="1:20" x14ac:dyDescent="0.2">
      <c r="A35" s="48">
        <v>33</v>
      </c>
      <c r="B35" s="28" t="s">
        <v>132</v>
      </c>
      <c r="C35" s="31">
        <v>2008</v>
      </c>
      <c r="D35" s="31" t="s">
        <v>62</v>
      </c>
      <c r="E35" s="31">
        <v>68488</v>
      </c>
      <c r="F35" s="28" t="s">
        <v>138</v>
      </c>
      <c r="G35" s="32">
        <v>24</v>
      </c>
      <c r="H35" s="32">
        <v>28</v>
      </c>
      <c r="I35" s="30">
        <f>J35</f>
        <v>140.94999999999999</v>
      </c>
      <c r="J35" s="30">
        <f>MAX(L35:T35)+IF(K35&gt;1,LARGE(L35:T35,2),0)+IF(K35&gt;2,LARGE(L35:T35,3),0)+IF(K35&gt;3,LARGE(L35:T35,4),0)+IF(K35&gt;4,LARGE(L35:T35,5),0)</f>
        <v>140.94999999999999</v>
      </c>
      <c r="K35" s="48">
        <f>COUNT(L35:T35)</f>
        <v>7</v>
      </c>
      <c r="L35" s="28" t="s">
        <v>223</v>
      </c>
      <c r="M35" s="28">
        <v>19.119999999999997</v>
      </c>
      <c r="N35" s="28" t="s">
        <v>223</v>
      </c>
      <c r="O35" s="28">
        <v>31.5</v>
      </c>
      <c r="P35" s="31">
        <v>22.99</v>
      </c>
      <c r="Q35" s="28">
        <v>28.8</v>
      </c>
      <c r="R35" s="28">
        <v>22.99</v>
      </c>
      <c r="S35" s="31">
        <v>34.67</v>
      </c>
      <c r="T35" s="28">
        <v>17</v>
      </c>
    </row>
    <row r="36" spans="1:20" s="31" customFormat="1" x14ac:dyDescent="0.2">
      <c r="A36" s="29">
        <v>34</v>
      </c>
      <c r="B36" s="31" t="s">
        <v>186</v>
      </c>
      <c r="C36" s="31">
        <v>2007</v>
      </c>
      <c r="D36" s="31" t="s">
        <v>77</v>
      </c>
      <c r="E36" s="31">
        <v>71612</v>
      </c>
      <c r="F36" s="31" t="s">
        <v>138</v>
      </c>
      <c r="G36" s="32">
        <v>48</v>
      </c>
      <c r="H36" s="32">
        <v>27</v>
      </c>
      <c r="I36" s="30">
        <f>J36</f>
        <v>133.72999999999999</v>
      </c>
      <c r="J36" s="30">
        <f>MAX(L36:T36)+IF(K36&gt;1,LARGE(L36:T36,2),0)+IF(K36&gt;2,LARGE(L36:T36,3),0)+IF(K36&gt;3,LARGE(L36:T36,4),0)+IF(K36&gt;4,LARGE(L36:T36,5),0)</f>
        <v>133.72999999999999</v>
      </c>
      <c r="K36" s="29">
        <f>COUNT(L36:T36)</f>
        <v>3</v>
      </c>
      <c r="L36" s="31" t="s">
        <v>223</v>
      </c>
      <c r="M36" s="31" t="s">
        <v>223</v>
      </c>
      <c r="N36" s="31">
        <v>40.35</v>
      </c>
      <c r="O36" s="31" t="s">
        <v>223</v>
      </c>
      <c r="P36" s="31" t="s">
        <v>223</v>
      </c>
      <c r="Q36" s="31">
        <v>37.879999999999995</v>
      </c>
      <c r="R36" s="31" t="s">
        <v>223</v>
      </c>
      <c r="S36" s="31">
        <v>55.5</v>
      </c>
      <c r="T36" s="31" t="s">
        <v>223</v>
      </c>
    </row>
    <row r="37" spans="1:20" x14ac:dyDescent="0.2">
      <c r="A37" s="32">
        <v>35</v>
      </c>
      <c r="B37" s="31" t="s">
        <v>101</v>
      </c>
      <c r="C37" s="31">
        <v>2007</v>
      </c>
      <c r="D37" s="28" t="s">
        <v>147</v>
      </c>
      <c r="E37" s="31">
        <v>71379</v>
      </c>
      <c r="F37" s="31" t="s">
        <v>138</v>
      </c>
      <c r="G37" s="32">
        <v>43</v>
      </c>
      <c r="H37" s="32">
        <v>26</v>
      </c>
      <c r="I37" s="30">
        <f>J37</f>
        <v>133.22</v>
      </c>
      <c r="J37" s="30">
        <f>MAX(L37:T37)+IF(K37&gt;1,LARGE(L37:T37,2),0)+IF(K37&gt;2,LARGE(L37:T37,3),0)+IF(K37&gt;3,LARGE(L37:T37,4),0)+IF(K37&gt;4,LARGE(L37:T37,5),0)</f>
        <v>133.22</v>
      </c>
      <c r="K37" s="29">
        <f>COUNT(L37:T37)</f>
        <v>6</v>
      </c>
      <c r="L37" s="31">
        <v>23.33</v>
      </c>
      <c r="M37" s="31">
        <v>35.11</v>
      </c>
      <c r="N37" s="31">
        <v>12.67</v>
      </c>
      <c r="O37" s="31" t="s">
        <v>223</v>
      </c>
      <c r="P37" s="31">
        <v>22.99</v>
      </c>
      <c r="Q37" s="31">
        <v>28.8</v>
      </c>
      <c r="R37" s="31">
        <v>22.99</v>
      </c>
      <c r="S37" s="31" t="s">
        <v>223</v>
      </c>
      <c r="T37" s="31" t="s">
        <v>223</v>
      </c>
    </row>
    <row r="38" spans="1:20" x14ac:dyDescent="0.2">
      <c r="A38" s="29">
        <v>36</v>
      </c>
      <c r="B38" s="31" t="s">
        <v>105</v>
      </c>
      <c r="C38" s="31">
        <v>2009</v>
      </c>
      <c r="D38" s="31" t="s">
        <v>62</v>
      </c>
      <c r="E38" s="31">
        <v>68499</v>
      </c>
      <c r="F38" s="31" t="s">
        <v>139</v>
      </c>
      <c r="G38" s="32">
        <v>26</v>
      </c>
      <c r="H38" s="32">
        <v>25</v>
      </c>
      <c r="I38" s="30">
        <f>J38</f>
        <v>125.17999999999999</v>
      </c>
      <c r="J38" s="30">
        <f>MAX(L38:T38)+IF(K38&gt;1,LARGE(L38:T38,2),0)+IF(K38&gt;2,LARGE(L38:T38,3),0)+IF(K38&gt;3,LARGE(L38:T38,4),0)+IF(K38&gt;4,LARGE(L38:T38,5),0)</f>
        <v>125.17999999999999</v>
      </c>
      <c r="K38" s="29">
        <f>COUNT(L38:T38)</f>
        <v>4</v>
      </c>
      <c r="L38" s="31">
        <v>37.5</v>
      </c>
      <c r="M38" s="31" t="s">
        <v>223</v>
      </c>
      <c r="N38" s="31" t="s">
        <v>223</v>
      </c>
      <c r="O38" s="31" t="s">
        <v>223</v>
      </c>
      <c r="P38" s="31" t="s">
        <v>223</v>
      </c>
      <c r="Q38" s="31">
        <v>37.879999999999995</v>
      </c>
      <c r="R38" s="31" t="s">
        <v>223</v>
      </c>
      <c r="S38" s="31">
        <v>17.8</v>
      </c>
      <c r="T38" s="31">
        <v>32</v>
      </c>
    </row>
    <row r="39" spans="1:20" x14ac:dyDescent="0.2">
      <c r="A39" s="32">
        <v>37</v>
      </c>
      <c r="B39" s="31" t="s">
        <v>152</v>
      </c>
      <c r="C39" s="31">
        <v>2007</v>
      </c>
      <c r="D39" s="31" t="s">
        <v>64</v>
      </c>
      <c r="E39" s="31">
        <v>72664</v>
      </c>
      <c r="F39" s="31" t="s">
        <v>138</v>
      </c>
      <c r="G39" s="32">
        <v>35</v>
      </c>
      <c r="H39" s="32">
        <v>24</v>
      </c>
      <c r="I39" s="30">
        <f>J39</f>
        <v>117.78</v>
      </c>
      <c r="J39" s="30">
        <f>MAX(L39:T39)+IF(K39&gt;1,LARGE(L39:T39,2),0)+IF(K39&gt;2,LARGE(L39:T39,3),0)+IF(K39&gt;3,LARGE(L39:T39,4),0)+IF(K39&gt;4,LARGE(L39:T39,5),0)</f>
        <v>117.78</v>
      </c>
      <c r="K39" s="29">
        <f>COUNT(L39:T39)</f>
        <v>5</v>
      </c>
      <c r="L39" s="31">
        <v>11.67</v>
      </c>
      <c r="M39" s="31" t="s">
        <v>223</v>
      </c>
      <c r="N39" s="31">
        <v>25.33</v>
      </c>
      <c r="O39" s="31" t="s">
        <v>223</v>
      </c>
      <c r="P39" s="31" t="s">
        <v>223</v>
      </c>
      <c r="Q39" s="31">
        <v>8.67</v>
      </c>
      <c r="R39" s="31" t="s">
        <v>223</v>
      </c>
      <c r="S39" s="31">
        <v>36.11</v>
      </c>
      <c r="T39" s="31">
        <v>36</v>
      </c>
    </row>
    <row r="40" spans="1:20" x14ac:dyDescent="0.2">
      <c r="A40" s="29">
        <v>38</v>
      </c>
      <c r="B40" s="31" t="s">
        <v>162</v>
      </c>
      <c r="C40" s="28">
        <v>2010</v>
      </c>
      <c r="D40" s="28" t="s">
        <v>64</v>
      </c>
      <c r="E40" s="28">
        <v>75128</v>
      </c>
      <c r="F40" s="31" t="s">
        <v>139</v>
      </c>
      <c r="G40" s="32">
        <v>13.5</v>
      </c>
      <c r="H40" s="32">
        <v>23</v>
      </c>
      <c r="I40" s="30">
        <f>J40</f>
        <v>108.36</v>
      </c>
      <c r="J40" s="30">
        <f>MAX(L40:T40)+IF(K40&gt;1,LARGE(L40:T40,2),0)+IF(K40&gt;2,LARGE(L40:T40,3),0)+IF(K40&gt;3,LARGE(L40:T40,4),0)+IF(K40&gt;4,LARGE(L40:T40,5),0)</f>
        <v>108.36</v>
      </c>
      <c r="K40" s="29">
        <f>COUNT(L40:T40)</f>
        <v>7</v>
      </c>
      <c r="L40" s="31">
        <v>17.5</v>
      </c>
      <c r="M40" s="31">
        <v>5.8</v>
      </c>
      <c r="N40" s="31" t="s">
        <v>223</v>
      </c>
      <c r="O40" s="31" t="s">
        <v>223</v>
      </c>
      <c r="P40" s="31">
        <v>28.5</v>
      </c>
      <c r="Q40" s="31">
        <v>8.67</v>
      </c>
      <c r="R40" s="31">
        <v>28.5</v>
      </c>
      <c r="S40" s="31">
        <v>18</v>
      </c>
      <c r="T40" s="31">
        <v>15.86</v>
      </c>
    </row>
    <row r="41" spans="1:20" x14ac:dyDescent="0.2">
      <c r="A41" s="29">
        <v>39</v>
      </c>
      <c r="B41" s="31" t="s">
        <v>200</v>
      </c>
      <c r="C41" s="31">
        <v>2009</v>
      </c>
      <c r="D41" s="31" t="s">
        <v>53</v>
      </c>
      <c r="E41" s="31">
        <v>76158</v>
      </c>
      <c r="F41" s="31" t="s">
        <v>138</v>
      </c>
      <c r="G41" s="32">
        <v>17.5</v>
      </c>
      <c r="H41" s="32">
        <v>22</v>
      </c>
      <c r="I41" s="30">
        <f>J41</f>
        <v>96.49</v>
      </c>
      <c r="J41" s="30">
        <f>MAX(L41:T41)+IF(K41&gt;1,LARGE(L41:T41,2),0)+IF(K41&gt;2,LARGE(L41:T41,3),0)+IF(K41&gt;3,LARGE(L41:T41,4),0)+IF(K41&gt;4,LARGE(L41:T41,5),0)</f>
        <v>96.49</v>
      </c>
      <c r="K41" s="29">
        <f>COUNT(L41:T41)</f>
        <v>4</v>
      </c>
      <c r="L41" s="31">
        <v>37.5</v>
      </c>
      <c r="M41" s="31">
        <v>19.119999999999997</v>
      </c>
      <c r="N41" s="31">
        <v>12.67</v>
      </c>
      <c r="O41" s="31" t="s">
        <v>223</v>
      </c>
      <c r="P41" s="31" t="s">
        <v>223</v>
      </c>
      <c r="Q41" s="31" t="s">
        <v>223</v>
      </c>
      <c r="R41" s="31" t="s">
        <v>223</v>
      </c>
      <c r="S41" s="31" t="s">
        <v>223</v>
      </c>
      <c r="T41" s="31">
        <v>27.2</v>
      </c>
    </row>
    <row r="42" spans="1:20" x14ac:dyDescent="0.2">
      <c r="A42" s="48">
        <v>40</v>
      </c>
      <c r="B42" s="28" t="s">
        <v>163</v>
      </c>
      <c r="C42" s="28">
        <v>2009</v>
      </c>
      <c r="D42" s="28" t="s">
        <v>64</v>
      </c>
      <c r="E42" s="28">
        <v>75131</v>
      </c>
      <c r="F42" s="28" t="s">
        <v>138</v>
      </c>
      <c r="G42" s="47">
        <v>13.5</v>
      </c>
      <c r="H42" s="32">
        <v>21</v>
      </c>
      <c r="I42" s="30">
        <f>J42</f>
        <v>94.1</v>
      </c>
      <c r="J42" s="30">
        <f>MAX(L42:T42)+IF(K42&gt;1,LARGE(L42:T42,2),0)+IF(K42&gt;2,LARGE(L42:T42,3),0)+IF(K42&gt;3,LARGE(L42:T42,4),0)+IF(K42&gt;4,LARGE(L42:T42,5),0)</f>
        <v>94.1</v>
      </c>
      <c r="K42" s="48">
        <f>COUNT(L42:T42)</f>
        <v>8</v>
      </c>
      <c r="L42" s="28">
        <v>11.67</v>
      </c>
      <c r="M42" s="28">
        <v>5.8</v>
      </c>
      <c r="N42" s="28">
        <v>12.67</v>
      </c>
      <c r="O42" s="28" t="s">
        <v>223</v>
      </c>
      <c r="P42" s="31">
        <v>22.99</v>
      </c>
      <c r="Q42" s="28">
        <v>17.329999999999998</v>
      </c>
      <c r="R42" s="28">
        <v>22.99</v>
      </c>
      <c r="S42" s="31">
        <v>17.79</v>
      </c>
      <c r="T42" s="28">
        <v>13</v>
      </c>
    </row>
    <row r="43" spans="1:20" x14ac:dyDescent="0.2">
      <c r="A43" s="29">
        <v>41</v>
      </c>
      <c r="B43" s="31" t="s">
        <v>131</v>
      </c>
      <c r="C43" s="31">
        <v>2008</v>
      </c>
      <c r="D43" s="31" t="s">
        <v>62</v>
      </c>
      <c r="E43" s="31">
        <v>76193</v>
      </c>
      <c r="F43" s="31" t="s">
        <v>138</v>
      </c>
      <c r="G43" s="32">
        <v>13.5</v>
      </c>
      <c r="H43" s="32">
        <v>20</v>
      </c>
      <c r="I43" s="30">
        <f>J43</f>
        <v>82.42</v>
      </c>
      <c r="J43" s="30">
        <f>MAX(L43:T43)+IF(K43&gt;1,LARGE(L43:T43,2),0)+IF(K43&gt;2,LARGE(L43:T43,3),0)+IF(K43&gt;3,LARGE(L43:T43,4),0)+IF(K43&gt;4,LARGE(L43:T43,5),0)</f>
        <v>82.42</v>
      </c>
      <c r="K43" s="29">
        <f>COUNT(L43:T43)</f>
        <v>7</v>
      </c>
      <c r="L43" s="31" t="s">
        <v>223</v>
      </c>
      <c r="M43" s="31">
        <v>19.119999999999997</v>
      </c>
      <c r="N43" s="31" t="s">
        <v>223</v>
      </c>
      <c r="O43" s="31">
        <v>3</v>
      </c>
      <c r="P43" s="31">
        <v>0</v>
      </c>
      <c r="Q43" s="31">
        <v>28.8</v>
      </c>
      <c r="R43" s="31">
        <v>0</v>
      </c>
      <c r="S43" s="31">
        <v>18.5</v>
      </c>
      <c r="T43" s="31">
        <v>13</v>
      </c>
    </row>
    <row r="44" spans="1:20" x14ac:dyDescent="0.2">
      <c r="A44" s="47">
        <v>42</v>
      </c>
      <c r="B44" s="28" t="s">
        <v>207</v>
      </c>
      <c r="C44" s="28">
        <v>2007</v>
      </c>
      <c r="D44" s="28" t="s">
        <v>95</v>
      </c>
      <c r="E44" s="28">
        <v>76637</v>
      </c>
      <c r="F44" s="28" t="s">
        <v>138</v>
      </c>
      <c r="G44" s="47">
        <v>0</v>
      </c>
      <c r="H44" s="32">
        <v>19</v>
      </c>
      <c r="I44" s="30">
        <f>J44</f>
        <v>71.099999999999994</v>
      </c>
      <c r="J44" s="30">
        <f>MAX(L44:T44)+IF(K44&gt;1,LARGE(L44:T44,2),0)+IF(K44&gt;2,LARGE(L44:T44,3),0)+IF(K44&gt;3,LARGE(L44:T44,4),0)+IF(K44&gt;4,LARGE(L44:T44,5),0)</f>
        <v>71.099999999999994</v>
      </c>
      <c r="K44" s="48">
        <f>COUNT(L44:T44)</f>
        <v>4</v>
      </c>
      <c r="L44" s="28">
        <v>17.5</v>
      </c>
      <c r="M44" s="28">
        <v>5.8</v>
      </c>
      <c r="N44" s="28">
        <v>19</v>
      </c>
      <c r="O44" s="28" t="s">
        <v>223</v>
      </c>
      <c r="P44" s="28" t="s">
        <v>223</v>
      </c>
      <c r="Q44" s="28">
        <v>28.8</v>
      </c>
      <c r="R44" s="28" t="s">
        <v>223</v>
      </c>
      <c r="S44" s="28" t="s">
        <v>223</v>
      </c>
      <c r="T44" s="28"/>
    </row>
    <row r="45" spans="1:20" x14ac:dyDescent="0.2">
      <c r="A45" s="48">
        <v>43</v>
      </c>
      <c r="B45" s="28" t="s">
        <v>224</v>
      </c>
      <c r="C45" s="28">
        <v>2008</v>
      </c>
      <c r="D45" s="28" t="s">
        <v>64</v>
      </c>
      <c r="E45" s="28">
        <v>78248</v>
      </c>
      <c r="F45" s="28" t="s">
        <v>138</v>
      </c>
      <c r="G45" s="47">
        <v>0</v>
      </c>
      <c r="H45" s="32">
        <v>18</v>
      </c>
      <c r="I45" s="30">
        <f>J45</f>
        <v>60.65</v>
      </c>
      <c r="J45" s="30">
        <f>MAX(L45:T45)+IF(K45&gt;1,LARGE(L45:T45,2),0)+IF(K45&gt;2,LARGE(L45:T45,3),0)+IF(K45&gt;3,LARGE(L45:T45,4),0)+IF(K45&gt;4,LARGE(L45:T45,5),0)</f>
        <v>60.65</v>
      </c>
      <c r="K45" s="48">
        <f>COUNT(L45:T45)</f>
        <v>7</v>
      </c>
      <c r="L45" s="28">
        <v>0</v>
      </c>
      <c r="M45" s="28">
        <v>0</v>
      </c>
      <c r="N45" s="28">
        <v>0</v>
      </c>
      <c r="O45" s="28" t="s">
        <v>223</v>
      </c>
      <c r="P45" s="31">
        <v>22.99</v>
      </c>
      <c r="Q45" s="28">
        <v>8.67</v>
      </c>
      <c r="R45" s="28">
        <v>22.99</v>
      </c>
      <c r="S45" s="28" t="s">
        <v>223</v>
      </c>
      <c r="T45" s="28">
        <v>6</v>
      </c>
    </row>
    <row r="46" spans="1:20" x14ac:dyDescent="0.2">
      <c r="A46" s="29">
        <v>44</v>
      </c>
      <c r="B46" s="31" t="s">
        <v>111</v>
      </c>
      <c r="C46" s="31">
        <v>2008</v>
      </c>
      <c r="D46" s="28" t="s">
        <v>147</v>
      </c>
      <c r="E46" s="31">
        <v>71384</v>
      </c>
      <c r="F46" s="31" t="s">
        <v>139</v>
      </c>
      <c r="G46" s="32">
        <v>27</v>
      </c>
      <c r="H46" s="32">
        <v>17</v>
      </c>
      <c r="I46" s="30">
        <f>J46</f>
        <v>60.5</v>
      </c>
      <c r="J46" s="30">
        <f>MAX(L46:T46)+IF(K46&gt;1,LARGE(L46:T46,2),0)+IF(K46&gt;2,LARGE(L46:T46,3),0)+IF(K46&gt;3,LARGE(L46:T46,4),0)+IF(K46&gt;4,LARGE(L46:T46,5),0)</f>
        <v>60.5</v>
      </c>
      <c r="K46" s="29">
        <f>COUNT(L46:T46)</f>
        <v>5</v>
      </c>
      <c r="L46" s="31">
        <v>17.5</v>
      </c>
      <c r="M46" s="31">
        <v>14.5</v>
      </c>
      <c r="N46" s="31" t="s">
        <v>223</v>
      </c>
      <c r="O46" s="31">
        <v>28.5</v>
      </c>
      <c r="P46" s="31">
        <v>0</v>
      </c>
      <c r="Q46" s="31" t="s">
        <v>223</v>
      </c>
      <c r="R46" s="31">
        <v>0</v>
      </c>
      <c r="S46" s="31" t="s">
        <v>223</v>
      </c>
      <c r="T46" s="31" t="s">
        <v>223</v>
      </c>
    </row>
    <row r="47" spans="1:20" x14ac:dyDescent="0.2">
      <c r="A47" s="29">
        <v>45</v>
      </c>
      <c r="B47" s="31" t="s">
        <v>208</v>
      </c>
      <c r="C47" s="31">
        <v>2008</v>
      </c>
      <c r="D47" s="31" t="s">
        <v>185</v>
      </c>
      <c r="E47" s="31">
        <v>78023</v>
      </c>
      <c r="F47" s="31" t="s">
        <v>138</v>
      </c>
      <c r="G47" s="32">
        <v>0</v>
      </c>
      <c r="H47" s="32">
        <v>16</v>
      </c>
      <c r="I47" s="30">
        <f>J47</f>
        <v>59.79</v>
      </c>
      <c r="J47" s="30">
        <f>MAX(L47:T47)+IF(K47&gt;1,LARGE(L47:T47,2),0)+IF(K47&gt;2,LARGE(L47:T47,3),0)+IF(K47&gt;3,LARGE(L47:T47,4),0)+IF(K47&gt;4,LARGE(L47:T47,5),0)</f>
        <v>59.79</v>
      </c>
      <c r="K47" s="29">
        <f>COUNT(L47:T47)</f>
        <v>3</v>
      </c>
      <c r="L47" s="31" t="s">
        <v>223</v>
      </c>
      <c r="M47" s="31">
        <v>19.119999999999997</v>
      </c>
      <c r="N47" s="31">
        <v>19</v>
      </c>
      <c r="O47" s="31" t="s">
        <v>223</v>
      </c>
      <c r="P47" s="31" t="s">
        <v>223</v>
      </c>
      <c r="Q47" s="31">
        <v>21.67</v>
      </c>
      <c r="R47" s="31" t="s">
        <v>223</v>
      </c>
      <c r="S47" s="31" t="s">
        <v>223</v>
      </c>
      <c r="T47" s="31" t="s">
        <v>223</v>
      </c>
    </row>
    <row r="48" spans="1:20" x14ac:dyDescent="0.2">
      <c r="A48" s="29">
        <v>46</v>
      </c>
      <c r="B48" s="31" t="s">
        <v>165</v>
      </c>
      <c r="C48" s="31">
        <v>2010</v>
      </c>
      <c r="D48" s="31" t="s">
        <v>53</v>
      </c>
      <c r="E48" s="31">
        <v>75346</v>
      </c>
      <c r="F48" s="31" t="s">
        <v>139</v>
      </c>
      <c r="G48" s="32">
        <v>0</v>
      </c>
      <c r="H48" s="32">
        <v>15</v>
      </c>
      <c r="I48" s="30">
        <f>J48</f>
        <v>50.59</v>
      </c>
      <c r="J48" s="30">
        <f>MAX(L48:T48)+IF(K48&gt;1,LARGE(L48:T48,2),0)+IF(K48&gt;2,LARGE(L48:T48,3),0)+IF(K48&gt;3,LARGE(L48:T48,4),0)+IF(K48&gt;4,LARGE(L48:T48,5),0)</f>
        <v>50.59</v>
      </c>
      <c r="K48" s="29">
        <f>COUNT(L48:T48)</f>
        <v>6</v>
      </c>
      <c r="L48" s="31" t="s">
        <v>223</v>
      </c>
      <c r="M48" s="31">
        <v>8.6999999999999993</v>
      </c>
      <c r="N48" s="31">
        <v>19</v>
      </c>
      <c r="O48" s="31">
        <v>12.6</v>
      </c>
      <c r="P48" s="31">
        <v>0</v>
      </c>
      <c r="Q48" s="31" t="s">
        <v>223</v>
      </c>
      <c r="R48" s="31">
        <v>0</v>
      </c>
      <c r="S48" s="31" t="s">
        <v>223</v>
      </c>
      <c r="T48" s="31">
        <v>10.29</v>
      </c>
    </row>
    <row r="49" spans="1:20" x14ac:dyDescent="0.2">
      <c r="A49" s="29">
        <v>47</v>
      </c>
      <c r="B49" s="31" t="s">
        <v>134</v>
      </c>
      <c r="C49" s="31">
        <v>2008</v>
      </c>
      <c r="D49" s="31" t="s">
        <v>64</v>
      </c>
      <c r="E49" s="31">
        <v>75133</v>
      </c>
      <c r="F49" s="31" t="s">
        <v>139</v>
      </c>
      <c r="G49" s="32">
        <v>25</v>
      </c>
      <c r="H49" s="32">
        <v>14</v>
      </c>
      <c r="I49" s="30">
        <f>J49</f>
        <v>50.57</v>
      </c>
      <c r="J49" s="30">
        <f>MAX(L49:T49)+IF(K49&gt;1,LARGE(L49:T49,2),0)+IF(K49&gt;2,LARGE(L49:T49,3),0)+IF(K49&gt;3,LARGE(L49:T49,4),0)+IF(K49&gt;4,LARGE(L49:T49,5),0)</f>
        <v>50.57</v>
      </c>
      <c r="K49" s="29">
        <f>COUNT(L49:T49)</f>
        <v>7</v>
      </c>
      <c r="L49" s="31">
        <v>0</v>
      </c>
      <c r="M49" s="31" t="s">
        <v>223</v>
      </c>
      <c r="N49" s="31">
        <v>0</v>
      </c>
      <c r="O49" s="31" t="s">
        <v>223</v>
      </c>
      <c r="P49" s="31">
        <v>0</v>
      </c>
      <c r="Q49" s="31">
        <v>13</v>
      </c>
      <c r="R49" s="31">
        <v>0</v>
      </c>
      <c r="S49" s="31">
        <v>21</v>
      </c>
      <c r="T49" s="31">
        <v>16.57</v>
      </c>
    </row>
    <row r="50" spans="1:20" x14ac:dyDescent="0.2">
      <c r="A50" s="48">
        <v>48</v>
      </c>
      <c r="B50" s="31" t="s">
        <v>240</v>
      </c>
      <c r="C50" s="31">
        <v>2008</v>
      </c>
      <c r="D50" s="31" t="s">
        <v>95</v>
      </c>
      <c r="E50" s="31">
        <v>77963</v>
      </c>
      <c r="F50" s="31" t="s">
        <v>139</v>
      </c>
      <c r="G50" s="32">
        <v>0</v>
      </c>
      <c r="H50" s="32">
        <v>13</v>
      </c>
      <c r="I50" s="30">
        <f>J50</f>
        <v>50.559999999999995</v>
      </c>
      <c r="J50" s="30">
        <f>MAX(L50:T50)+IF(K50&gt;1,LARGE(L50:T50,2),0)+IF(K50&gt;2,LARGE(L50:T50,3),0)+IF(K50&gt;3,LARGE(L50:T50,4),0)+IF(K50&gt;4,LARGE(L50:T50,5),0)</f>
        <v>50.559999999999995</v>
      </c>
      <c r="K50" s="29">
        <f>COUNT(L50:T50)</f>
        <v>6</v>
      </c>
      <c r="L50" s="31"/>
      <c r="M50" s="31">
        <v>5.8</v>
      </c>
      <c r="N50" s="31" t="s">
        <v>223</v>
      </c>
      <c r="O50" s="31">
        <v>1.5</v>
      </c>
      <c r="P50" s="31">
        <v>15.129999999999999</v>
      </c>
      <c r="Q50" s="31" t="s">
        <v>223</v>
      </c>
      <c r="R50" s="31">
        <v>15.129999999999999</v>
      </c>
      <c r="S50" s="31">
        <v>9.5</v>
      </c>
      <c r="T50" s="31">
        <v>5</v>
      </c>
    </row>
    <row r="51" spans="1:20" x14ac:dyDescent="0.2">
      <c r="A51" s="29">
        <v>49</v>
      </c>
      <c r="B51" s="31" t="s">
        <v>296</v>
      </c>
      <c r="C51" s="31">
        <v>2009</v>
      </c>
      <c r="D51" s="31" t="s">
        <v>77</v>
      </c>
      <c r="E51" s="31">
        <v>78867</v>
      </c>
      <c r="F51" s="31" t="s">
        <v>138</v>
      </c>
      <c r="G51" s="32">
        <v>0</v>
      </c>
      <c r="H51" s="32">
        <v>12</v>
      </c>
      <c r="I51" s="30">
        <f>J51</f>
        <v>45.98</v>
      </c>
      <c r="J51" s="30">
        <f>MAX(L51:T51)+IF(K51&gt;1,LARGE(L51:T51,2),0)+IF(K51&gt;2,LARGE(L51:T51,3),0)+IF(K51&gt;3,LARGE(L51:T51,4),0)+IF(K51&gt;4,LARGE(L51:T51,5),0)</f>
        <v>45.98</v>
      </c>
      <c r="K51" s="29">
        <f>COUNT(L51:T51)</f>
        <v>3</v>
      </c>
      <c r="L51" s="31"/>
      <c r="M51" s="31"/>
      <c r="N51" s="31"/>
      <c r="O51" s="31"/>
      <c r="P51" s="31">
        <v>22.99</v>
      </c>
      <c r="Q51" s="31">
        <v>0</v>
      </c>
      <c r="R51" s="31">
        <v>22.99</v>
      </c>
      <c r="S51" s="31"/>
      <c r="T51" s="31"/>
    </row>
    <row r="52" spans="1:20" x14ac:dyDescent="0.2">
      <c r="A52" s="48">
        <v>50</v>
      </c>
      <c r="B52" s="31" t="s">
        <v>172</v>
      </c>
      <c r="C52" s="31">
        <v>2010</v>
      </c>
      <c r="D52" s="31" t="s">
        <v>62</v>
      </c>
      <c r="E52" s="31">
        <v>76255</v>
      </c>
      <c r="F52" s="31" t="s">
        <v>138</v>
      </c>
      <c r="G52" s="32">
        <v>0</v>
      </c>
      <c r="H52" s="32">
        <v>11</v>
      </c>
      <c r="I52" s="30">
        <f>J52</f>
        <v>40.450000000000003</v>
      </c>
      <c r="J52" s="30">
        <f>MAX(L52:T52)+IF(K52&gt;1,LARGE(L52:T52,2),0)+IF(K52&gt;2,LARGE(L52:T52,3),0)+IF(K52&gt;3,LARGE(L52:T52,4),0)+IF(K52&gt;4,LARGE(L52:T52,5),0)</f>
        <v>40.450000000000003</v>
      </c>
      <c r="K52" s="29">
        <f>COUNT(L52:T52)</f>
        <v>2</v>
      </c>
      <c r="L52" s="31"/>
      <c r="M52" s="31" t="s">
        <v>223</v>
      </c>
      <c r="N52" s="31" t="s">
        <v>223</v>
      </c>
      <c r="O52" s="31" t="s">
        <v>223</v>
      </c>
      <c r="P52" s="31" t="s">
        <v>223</v>
      </c>
      <c r="Q52" s="31" t="s">
        <v>223</v>
      </c>
      <c r="R52" s="31" t="s">
        <v>223</v>
      </c>
      <c r="S52" s="31">
        <v>26.25</v>
      </c>
      <c r="T52" s="31">
        <v>14.2</v>
      </c>
    </row>
    <row r="53" spans="1:20" x14ac:dyDescent="0.2">
      <c r="A53" s="29">
        <v>51</v>
      </c>
      <c r="B53" s="31" t="s">
        <v>199</v>
      </c>
      <c r="C53" s="31">
        <v>2010</v>
      </c>
      <c r="D53" s="31" t="s">
        <v>95</v>
      </c>
      <c r="E53" s="31">
        <v>77705</v>
      </c>
      <c r="F53" s="31" t="s">
        <v>138</v>
      </c>
      <c r="G53" s="32">
        <v>0</v>
      </c>
      <c r="H53" s="32">
        <v>10</v>
      </c>
      <c r="I53" s="30">
        <f>J53</f>
        <v>37.5</v>
      </c>
      <c r="J53" s="30">
        <f>MAX(L53:T53)+IF(K53&gt;1,LARGE(L53:T53,2),0)+IF(K53&gt;2,LARGE(L53:T53,3),0)+IF(K53&gt;3,LARGE(L53:T53,4),0)+IF(K53&gt;4,LARGE(L53:T53,5),0)</f>
        <v>37.5</v>
      </c>
      <c r="K53" s="29">
        <f>COUNT(L53:T53)</f>
        <v>1</v>
      </c>
      <c r="L53" s="31">
        <v>37.5</v>
      </c>
      <c r="M53" s="31" t="s">
        <v>223</v>
      </c>
      <c r="N53" s="31" t="s">
        <v>223</v>
      </c>
      <c r="O53" s="31" t="s">
        <v>223</v>
      </c>
      <c r="P53" s="31" t="s">
        <v>223</v>
      </c>
      <c r="Q53" s="31" t="s">
        <v>223</v>
      </c>
      <c r="R53" s="31" t="s">
        <v>223</v>
      </c>
      <c r="S53" s="31" t="s">
        <v>223</v>
      </c>
      <c r="T53" s="31" t="s">
        <v>223</v>
      </c>
    </row>
    <row r="54" spans="1:20" x14ac:dyDescent="0.2">
      <c r="A54" s="32">
        <v>52</v>
      </c>
      <c r="B54" s="31" t="s">
        <v>202</v>
      </c>
      <c r="C54" s="31">
        <v>2011</v>
      </c>
      <c r="D54" s="31" t="s">
        <v>62</v>
      </c>
      <c r="E54" s="31">
        <v>72710</v>
      </c>
      <c r="F54" s="31" t="s">
        <v>138</v>
      </c>
      <c r="G54" s="32">
        <v>19</v>
      </c>
      <c r="H54" s="32">
        <v>9</v>
      </c>
      <c r="I54" s="30">
        <f>J54</f>
        <v>36.57</v>
      </c>
      <c r="J54" s="30">
        <f>MAX(L54:T54)+IF(K54&gt;1,LARGE(L54:T54,2),0)+IF(K54&gt;2,LARGE(L54:T54,3),0)+IF(K54&gt;3,LARGE(L54:T54,4),0)+IF(K54&gt;4,LARGE(L54:T54,5),0)</f>
        <v>36.57</v>
      </c>
      <c r="K54" s="29">
        <f>COUNT(L54:T54)</f>
        <v>2</v>
      </c>
      <c r="L54" s="31" t="s">
        <v>223</v>
      </c>
      <c r="M54" s="31" t="s">
        <v>223</v>
      </c>
      <c r="N54" s="31" t="s">
        <v>223</v>
      </c>
      <c r="O54" s="31" t="s">
        <v>223</v>
      </c>
      <c r="P54" s="31" t="s">
        <v>223</v>
      </c>
      <c r="Q54" s="31">
        <v>13</v>
      </c>
      <c r="R54" s="31" t="s">
        <v>223</v>
      </c>
      <c r="S54" s="31">
        <v>23.57</v>
      </c>
      <c r="T54" s="31" t="s">
        <v>223</v>
      </c>
    </row>
    <row r="55" spans="1:20" x14ac:dyDescent="0.2">
      <c r="A55" s="48">
        <v>53</v>
      </c>
      <c r="B55" s="31" t="s">
        <v>238</v>
      </c>
      <c r="C55" s="31">
        <v>2008</v>
      </c>
      <c r="D55" s="31" t="s">
        <v>175</v>
      </c>
      <c r="E55" s="31">
        <v>77913</v>
      </c>
      <c r="F55" s="31" t="s">
        <v>138</v>
      </c>
      <c r="G55" s="32">
        <v>0</v>
      </c>
      <c r="H55" s="32">
        <v>8</v>
      </c>
      <c r="I55" s="30">
        <f>J55</f>
        <v>33.81</v>
      </c>
      <c r="J55" s="30">
        <f>MAX(L55:T55)+IF(K55&gt;1,LARGE(L55:T55,2),0)+IF(K55&gt;2,LARGE(L55:T55,3),0)+IF(K55&gt;3,LARGE(L55:T55,4),0)+IF(K55&gt;4,LARGE(L55:T55,5),0)</f>
        <v>33.81</v>
      </c>
      <c r="K55" s="29">
        <f>COUNT(L55:T55)</f>
        <v>4</v>
      </c>
      <c r="L55" s="31"/>
      <c r="M55" s="31">
        <v>8.6999999999999993</v>
      </c>
      <c r="N55" s="31" t="s">
        <v>223</v>
      </c>
      <c r="O55" s="31">
        <v>6</v>
      </c>
      <c r="P55" s="31" t="s">
        <v>223</v>
      </c>
      <c r="Q55" s="31" t="s">
        <v>223</v>
      </c>
      <c r="R55" s="31" t="s">
        <v>223</v>
      </c>
      <c r="S55" s="31">
        <v>7</v>
      </c>
      <c r="T55" s="31">
        <v>12.11</v>
      </c>
    </row>
    <row r="56" spans="1:20" x14ac:dyDescent="0.2">
      <c r="A56" s="29">
        <v>54</v>
      </c>
      <c r="B56" s="31" t="s">
        <v>215</v>
      </c>
      <c r="C56" s="31">
        <v>2007</v>
      </c>
      <c r="D56" s="31" t="s">
        <v>185</v>
      </c>
      <c r="E56" s="31">
        <v>72626</v>
      </c>
      <c r="F56" s="31" t="s">
        <v>138</v>
      </c>
      <c r="G56" s="32">
        <v>23</v>
      </c>
      <c r="H56" s="32">
        <v>7</v>
      </c>
      <c r="I56" s="30">
        <f>J56</f>
        <v>29.5</v>
      </c>
      <c r="J56" s="30">
        <f>MAX(L56:T56)+IF(K56&gt;1,LARGE(L56:T56,2),0)+IF(K56&gt;2,LARGE(L56:T56,3),0)+IF(K56&gt;3,LARGE(L56:T56,4),0)+IF(K56&gt;4,LARGE(L56:T56,5),0)</f>
        <v>29.5</v>
      </c>
      <c r="K56" s="29">
        <f>COUNT(L56:T56)</f>
        <v>2</v>
      </c>
      <c r="L56" s="31" t="s">
        <v>223</v>
      </c>
      <c r="M56" s="31" t="s">
        <v>223</v>
      </c>
      <c r="N56" s="31" t="s">
        <v>223</v>
      </c>
      <c r="O56" s="31" t="s">
        <v>223</v>
      </c>
      <c r="P56" s="31" t="s">
        <v>223</v>
      </c>
      <c r="Q56" s="31" t="s">
        <v>223</v>
      </c>
      <c r="R56" s="31" t="s">
        <v>223</v>
      </c>
      <c r="S56" s="31">
        <v>23.75</v>
      </c>
      <c r="T56" s="31">
        <v>5.75</v>
      </c>
    </row>
    <row r="57" spans="1:20" x14ac:dyDescent="0.2">
      <c r="A57" s="29">
        <v>55</v>
      </c>
      <c r="B57" s="31" t="s">
        <v>270</v>
      </c>
      <c r="C57" s="31">
        <v>2008</v>
      </c>
      <c r="D57" s="31" t="s">
        <v>18</v>
      </c>
      <c r="E57" s="31" t="s">
        <v>169</v>
      </c>
      <c r="F57" s="31" t="s">
        <v>138</v>
      </c>
      <c r="G57" s="32">
        <v>0</v>
      </c>
      <c r="H57" s="32">
        <v>6</v>
      </c>
      <c r="I57" s="30">
        <f>J57</f>
        <v>28.8</v>
      </c>
      <c r="J57" s="30">
        <f>MAX(L57:T57)+IF(K57&gt;1,LARGE(L57:T57,2),0)+IF(K57&gt;2,LARGE(L57:T57,3),0)+IF(K57&gt;3,LARGE(L57:T57,4),0)+IF(K57&gt;4,LARGE(L57:T57,5),0)</f>
        <v>28.8</v>
      </c>
      <c r="K57" s="29">
        <f>COUNT(L57:T57)</f>
        <v>2</v>
      </c>
      <c r="L57" s="31" t="s">
        <v>223</v>
      </c>
      <c r="M57" s="31"/>
      <c r="N57" s="31">
        <v>0</v>
      </c>
      <c r="O57" s="31" t="s">
        <v>223</v>
      </c>
      <c r="P57" s="31" t="s">
        <v>223</v>
      </c>
      <c r="Q57" s="31">
        <v>28.8</v>
      </c>
      <c r="R57" s="31" t="s">
        <v>223</v>
      </c>
      <c r="S57" s="31" t="s">
        <v>223</v>
      </c>
      <c r="T57" s="31" t="s">
        <v>223</v>
      </c>
    </row>
    <row r="58" spans="1:20" x14ac:dyDescent="0.2">
      <c r="A58" s="48">
        <v>56</v>
      </c>
      <c r="B58" s="31" t="s">
        <v>216</v>
      </c>
      <c r="C58" s="31">
        <v>2007</v>
      </c>
      <c r="D58" s="31" t="s">
        <v>64</v>
      </c>
      <c r="E58" s="31">
        <v>74461</v>
      </c>
      <c r="F58" s="31" t="s">
        <v>139</v>
      </c>
      <c r="G58" s="32">
        <v>0</v>
      </c>
      <c r="H58" s="32">
        <v>5</v>
      </c>
      <c r="I58" s="30">
        <f>J58</f>
        <v>28.14</v>
      </c>
      <c r="J58" s="30">
        <f>MAX(L58:T58)+IF(K58&gt;1,LARGE(L58:T58,2),0)+IF(K58&gt;2,LARGE(L58:T58,3),0)+IF(K58&gt;3,LARGE(L58:T58,4),0)+IF(K58&gt;4,LARGE(L58:T58,5),0)</f>
        <v>28.14</v>
      </c>
      <c r="K58" s="29">
        <f>COUNT(L58:T58)</f>
        <v>7</v>
      </c>
      <c r="L58" s="31">
        <v>0</v>
      </c>
      <c r="M58" s="31" t="s">
        <v>223</v>
      </c>
      <c r="N58" s="31">
        <v>0</v>
      </c>
      <c r="O58" s="31" t="s">
        <v>223</v>
      </c>
      <c r="P58" s="31">
        <v>0</v>
      </c>
      <c r="Q58" s="31">
        <v>13</v>
      </c>
      <c r="R58" s="31">
        <v>0</v>
      </c>
      <c r="S58" s="31">
        <v>10.14</v>
      </c>
      <c r="T58" s="31">
        <v>5</v>
      </c>
    </row>
    <row r="59" spans="1:20" x14ac:dyDescent="0.2">
      <c r="A59" s="29">
        <v>57</v>
      </c>
      <c r="B59" s="31" t="s">
        <v>312</v>
      </c>
      <c r="C59" s="31">
        <v>2009</v>
      </c>
      <c r="D59" s="31" t="s">
        <v>53</v>
      </c>
      <c r="E59" s="31">
        <v>78985</v>
      </c>
      <c r="F59" s="31" t="s">
        <v>138</v>
      </c>
      <c r="G59" s="32">
        <v>0</v>
      </c>
      <c r="H59" s="32">
        <v>4</v>
      </c>
      <c r="I59" s="30">
        <f>J59</f>
        <v>26</v>
      </c>
      <c r="J59" s="30">
        <f>MAX(L59:T59)+IF(K59&gt;1,LARGE(L59:T59,2),0)+IF(K59&gt;2,LARGE(L59:T59,3),0)+IF(K59&gt;3,LARGE(L59:T59,4),0)+IF(K59&gt;4,LARGE(L59:T59,5),0)</f>
        <v>26</v>
      </c>
      <c r="K59" s="29">
        <f>COUNT(L59:T59)</f>
        <v>1</v>
      </c>
      <c r="L59" s="31"/>
      <c r="M59" s="31"/>
      <c r="N59" s="31"/>
      <c r="O59" s="31"/>
      <c r="P59" s="31"/>
      <c r="Q59" s="31">
        <v>26</v>
      </c>
      <c r="R59" s="31"/>
      <c r="S59" s="31"/>
      <c r="T59" s="31"/>
    </row>
    <row r="60" spans="1:20" x14ac:dyDescent="0.2">
      <c r="A60" s="29">
        <v>58</v>
      </c>
      <c r="B60" s="31" t="s">
        <v>247</v>
      </c>
      <c r="C60" s="31">
        <v>2009</v>
      </c>
      <c r="D60" s="31" t="s">
        <v>95</v>
      </c>
      <c r="E60" s="31">
        <v>77958</v>
      </c>
      <c r="F60" s="31" t="s">
        <v>138</v>
      </c>
      <c r="G60" s="32">
        <v>0</v>
      </c>
      <c r="H60" s="32">
        <v>3</v>
      </c>
      <c r="I60" s="30">
        <f>J60</f>
        <v>22.33</v>
      </c>
      <c r="J60" s="30">
        <f>MAX(L60:T60)+IF(K60&gt;1,LARGE(L60:T60,2),0)+IF(K60&gt;2,LARGE(L60:T60,3),0)+IF(K60&gt;3,LARGE(L60:T60,4),0)+IF(K60&gt;4,LARGE(L60:T60,5),0)</f>
        <v>22.33</v>
      </c>
      <c r="K60" s="29">
        <f>COUNT(L60:T60)</f>
        <v>4</v>
      </c>
      <c r="L60" s="31" t="s">
        <v>223</v>
      </c>
      <c r="M60" s="31">
        <v>0</v>
      </c>
      <c r="N60" s="31">
        <v>0</v>
      </c>
      <c r="O60" s="31" t="s">
        <v>223</v>
      </c>
      <c r="P60" s="31" t="s">
        <v>223</v>
      </c>
      <c r="Q60" s="31">
        <v>17.329999999999998</v>
      </c>
      <c r="R60" s="31" t="s">
        <v>223</v>
      </c>
      <c r="S60" s="31" t="s">
        <v>223</v>
      </c>
      <c r="T60" s="31">
        <v>5</v>
      </c>
    </row>
    <row r="61" spans="1:20" x14ac:dyDescent="0.2">
      <c r="A61" s="48">
        <v>59</v>
      </c>
      <c r="B61" s="31" t="s">
        <v>239</v>
      </c>
      <c r="C61" s="31">
        <v>2008</v>
      </c>
      <c r="D61" s="31" t="s">
        <v>185</v>
      </c>
      <c r="E61" s="31">
        <v>77077</v>
      </c>
      <c r="F61" s="31" t="s">
        <v>138</v>
      </c>
      <c r="G61" s="32">
        <v>0</v>
      </c>
      <c r="H61" s="32">
        <v>2</v>
      </c>
      <c r="I61" s="30">
        <f>J61</f>
        <v>20.47</v>
      </c>
      <c r="J61" s="30">
        <f>MAX(L61:T61)+IF(K61&gt;1,LARGE(L61:T61,2),0)+IF(K61&gt;2,LARGE(L61:T61,3),0)+IF(K61&gt;3,LARGE(L61:T61,4),0)+IF(K61&gt;4,LARGE(L61:T61,5),0)</f>
        <v>20.47</v>
      </c>
      <c r="K61" s="29">
        <f>COUNT(L61:T61)</f>
        <v>3</v>
      </c>
      <c r="L61" s="31"/>
      <c r="M61" s="31" t="s">
        <v>223</v>
      </c>
      <c r="N61" s="31">
        <v>12.67</v>
      </c>
      <c r="O61" s="31" t="s">
        <v>223</v>
      </c>
      <c r="P61" s="31" t="s">
        <v>223</v>
      </c>
      <c r="Q61" s="31" t="s">
        <v>223</v>
      </c>
      <c r="R61" s="31" t="s">
        <v>223</v>
      </c>
      <c r="S61" s="31">
        <v>7.8</v>
      </c>
      <c r="T61" s="31">
        <v>0</v>
      </c>
    </row>
    <row r="62" spans="1:20" x14ac:dyDescent="0.2">
      <c r="A62" s="48">
        <v>60</v>
      </c>
      <c r="B62" s="31" t="s">
        <v>197</v>
      </c>
      <c r="C62" s="31">
        <v>2010</v>
      </c>
      <c r="D62" s="31" t="s">
        <v>62</v>
      </c>
      <c r="E62" s="31">
        <v>76186</v>
      </c>
      <c r="F62" s="31" t="s">
        <v>139</v>
      </c>
      <c r="G62" s="32">
        <v>0</v>
      </c>
      <c r="H62" s="32">
        <v>1</v>
      </c>
      <c r="I62" s="30">
        <f>J62</f>
        <v>18</v>
      </c>
      <c r="J62" s="30">
        <f>MAX(L62:T62)+IF(K62&gt;1,LARGE(L62:T62,2),0)+IF(K62&gt;2,LARGE(L62:T62,3),0)+IF(K62&gt;3,LARGE(L62:T62,4),0)+IF(K62&gt;4,LARGE(L62:T62,5),0)</f>
        <v>18</v>
      </c>
      <c r="K62" s="29">
        <f>COUNT(L62:T62)</f>
        <v>2</v>
      </c>
      <c r="L62" s="31"/>
      <c r="M62" s="31" t="s">
        <v>223</v>
      </c>
      <c r="N62" s="31" t="s">
        <v>223</v>
      </c>
      <c r="O62" s="31" t="s">
        <v>223</v>
      </c>
      <c r="P62" s="31" t="s">
        <v>223</v>
      </c>
      <c r="Q62" s="31" t="s">
        <v>223</v>
      </c>
      <c r="R62" s="31" t="s">
        <v>223</v>
      </c>
      <c r="S62" s="31">
        <v>8.86</v>
      </c>
      <c r="T62" s="31">
        <v>9.14</v>
      </c>
    </row>
    <row r="63" spans="1:20" x14ac:dyDescent="0.2">
      <c r="A63" s="29">
        <v>61</v>
      </c>
      <c r="B63" s="31" t="s">
        <v>178</v>
      </c>
      <c r="C63" s="31">
        <v>2008</v>
      </c>
      <c r="D63" s="31" t="s">
        <v>175</v>
      </c>
      <c r="E63" s="31">
        <v>75709</v>
      </c>
      <c r="F63" s="31" t="s">
        <v>138</v>
      </c>
      <c r="G63" s="32">
        <v>0</v>
      </c>
      <c r="H63" s="32">
        <v>0</v>
      </c>
      <c r="I63" s="30">
        <f>J63</f>
        <v>17.170000000000002</v>
      </c>
      <c r="J63" s="30">
        <f>MAX(L63:T63)+IF(K63&gt;1,LARGE(L63:T63,2),0)+IF(K63&gt;2,LARGE(L63:T63,3),0)+IF(K63&gt;3,LARGE(L63:T63,4),0)+IF(K63&gt;4,LARGE(L63:T63,5),0)</f>
        <v>17.170000000000002</v>
      </c>
      <c r="K63" s="29">
        <f>COUNT(L63:T63)</f>
        <v>2</v>
      </c>
      <c r="L63" s="31" t="s">
        <v>223</v>
      </c>
      <c r="M63" s="31"/>
      <c r="N63" s="31">
        <v>12.67</v>
      </c>
      <c r="O63" s="31">
        <v>4.5</v>
      </c>
      <c r="P63" s="31" t="s">
        <v>223</v>
      </c>
      <c r="Q63" s="31" t="s">
        <v>223</v>
      </c>
      <c r="R63" s="31" t="s">
        <v>223</v>
      </c>
      <c r="S63" s="31" t="s">
        <v>223</v>
      </c>
      <c r="T63" s="31" t="s">
        <v>223</v>
      </c>
    </row>
    <row r="64" spans="1:20" x14ac:dyDescent="0.2">
      <c r="A64" s="29">
        <v>62</v>
      </c>
      <c r="B64" s="31" t="s">
        <v>249</v>
      </c>
      <c r="C64" s="31">
        <v>2008</v>
      </c>
      <c r="D64" s="31" t="s">
        <v>95</v>
      </c>
      <c r="E64" s="31">
        <v>78809</v>
      </c>
      <c r="F64" s="31" t="s">
        <v>139</v>
      </c>
      <c r="G64" s="32">
        <v>0</v>
      </c>
      <c r="H64" s="32">
        <v>0</v>
      </c>
      <c r="I64" s="30">
        <f>J64</f>
        <v>17</v>
      </c>
      <c r="J64" s="30">
        <f>MAX(L64:T64)+IF(K64&gt;1,LARGE(L64:T64,2),0)+IF(K64&gt;2,LARGE(L64:T64,3),0)+IF(K64&gt;3,LARGE(L64:T64,4),0)+IF(K64&gt;4,LARGE(L64:T64,5),0)</f>
        <v>17</v>
      </c>
      <c r="K64" s="29">
        <f>COUNT(L64:T64)</f>
        <v>2</v>
      </c>
      <c r="L64" s="31"/>
      <c r="M64" s="31"/>
      <c r="N64" s="31"/>
      <c r="O64" s="31"/>
      <c r="P64" s="31" t="s">
        <v>223</v>
      </c>
      <c r="Q64" s="31">
        <v>13</v>
      </c>
      <c r="R64" s="31" t="s">
        <v>223</v>
      </c>
      <c r="S64" s="31"/>
      <c r="T64" s="31">
        <v>4</v>
      </c>
    </row>
    <row r="65" spans="1:20" x14ac:dyDescent="0.2">
      <c r="A65" s="48">
        <v>63</v>
      </c>
      <c r="B65" s="31" t="s">
        <v>226</v>
      </c>
      <c r="C65" s="31">
        <v>2008</v>
      </c>
      <c r="D65" s="31" t="s">
        <v>64</v>
      </c>
      <c r="E65" s="31">
        <v>65260</v>
      </c>
      <c r="F65" s="31" t="s">
        <v>138</v>
      </c>
      <c r="G65" s="32">
        <v>0</v>
      </c>
      <c r="H65" s="32">
        <v>0</v>
      </c>
      <c r="I65" s="30">
        <f>J65</f>
        <v>16.670000000000002</v>
      </c>
      <c r="J65" s="30">
        <f>MAX(L65:T65)+IF(K65&gt;1,LARGE(L65:T65,2),0)+IF(K65&gt;2,LARGE(L65:T65,3),0)+IF(K65&gt;3,LARGE(L65:T65,4),0)+IF(K65&gt;4,LARGE(L65:T65,5),0)</f>
        <v>16.670000000000002</v>
      </c>
      <c r="K65" s="29">
        <f>COUNT(L65:T65)</f>
        <v>6</v>
      </c>
      <c r="L65" s="31">
        <v>0</v>
      </c>
      <c r="M65" s="31" t="s">
        <v>223</v>
      </c>
      <c r="N65" s="31">
        <v>12.67</v>
      </c>
      <c r="O65" s="31" t="s">
        <v>223</v>
      </c>
      <c r="P65" s="31">
        <v>0</v>
      </c>
      <c r="Q65" s="31" t="s">
        <v>223</v>
      </c>
      <c r="R65" s="31">
        <v>0</v>
      </c>
      <c r="S65" s="31">
        <v>0</v>
      </c>
      <c r="T65" s="31">
        <v>4</v>
      </c>
    </row>
    <row r="66" spans="1:20" x14ac:dyDescent="0.2">
      <c r="A66" s="48">
        <v>63</v>
      </c>
      <c r="B66" s="28" t="s">
        <v>217</v>
      </c>
      <c r="C66" s="28">
        <v>2009</v>
      </c>
      <c r="D66" s="28" t="s">
        <v>95</v>
      </c>
      <c r="E66" s="28">
        <v>76645</v>
      </c>
      <c r="F66" s="28" t="s">
        <v>138</v>
      </c>
      <c r="G66" s="47">
        <v>0</v>
      </c>
      <c r="H66" s="32">
        <v>0</v>
      </c>
      <c r="I66" s="30">
        <f>J66</f>
        <v>16.670000000000002</v>
      </c>
      <c r="J66" s="30">
        <f>MAX(L66:T66)+IF(K66&gt;1,LARGE(L66:T66,2),0)+IF(K66&gt;2,LARGE(L66:T66,3),0)+IF(K66&gt;3,LARGE(L66:T66,4),0)+IF(K66&gt;4,LARGE(L66:T66,5),0)</f>
        <v>16.670000000000002</v>
      </c>
      <c r="K66" s="48">
        <f>COUNT(L66:T66)</f>
        <v>2</v>
      </c>
      <c r="L66" s="28">
        <v>11.67</v>
      </c>
      <c r="M66" s="28" t="s">
        <v>223</v>
      </c>
      <c r="N66" s="28" t="s">
        <v>223</v>
      </c>
      <c r="O66" s="28" t="s">
        <v>223</v>
      </c>
      <c r="P66" s="28" t="s">
        <v>223</v>
      </c>
      <c r="Q66" s="28" t="s">
        <v>223</v>
      </c>
      <c r="R66" s="28" t="s">
        <v>223</v>
      </c>
      <c r="S66" s="31" t="s">
        <v>223</v>
      </c>
      <c r="T66" s="28">
        <v>5</v>
      </c>
    </row>
    <row r="67" spans="1:20" x14ac:dyDescent="0.2">
      <c r="A67" s="48">
        <v>65</v>
      </c>
      <c r="B67" s="7" t="s">
        <v>196</v>
      </c>
      <c r="C67" s="7">
        <v>2009</v>
      </c>
      <c r="D67" s="7" t="s">
        <v>62</v>
      </c>
      <c r="E67" s="31">
        <v>76185</v>
      </c>
      <c r="F67" s="31" t="s">
        <v>139</v>
      </c>
      <c r="G67" s="32">
        <v>0</v>
      </c>
      <c r="H67" s="32">
        <v>0</v>
      </c>
      <c r="I67" s="30">
        <f>J67</f>
        <v>16.14</v>
      </c>
      <c r="J67" s="30">
        <f>MAX(L67:T67)+IF(K67&gt;1,LARGE(L67:T67,2),0)+IF(K67&gt;2,LARGE(L67:T67,3),0)+IF(K67&gt;3,LARGE(L67:T67,4),0)+IF(K67&gt;4,LARGE(L67:T67,5),0)</f>
        <v>16.14</v>
      </c>
      <c r="K67" s="29">
        <f>COUNT(L67:T67)</f>
        <v>2</v>
      </c>
      <c r="M67" s="7" t="s">
        <v>223</v>
      </c>
      <c r="N67" s="7" t="s">
        <v>223</v>
      </c>
      <c r="O67" s="7" t="s">
        <v>223</v>
      </c>
      <c r="P67" s="7" t="s">
        <v>223</v>
      </c>
      <c r="Q67" s="7" t="s">
        <v>223</v>
      </c>
      <c r="R67" s="31" t="s">
        <v>223</v>
      </c>
      <c r="S67" s="31">
        <v>7</v>
      </c>
      <c r="T67" s="7">
        <v>9.14</v>
      </c>
    </row>
    <row r="68" spans="1:20" x14ac:dyDescent="0.2">
      <c r="A68" s="48">
        <v>66</v>
      </c>
      <c r="B68" s="7" t="s">
        <v>235</v>
      </c>
      <c r="C68" s="7">
        <v>2009</v>
      </c>
      <c r="D68" s="7" t="s">
        <v>53</v>
      </c>
      <c r="E68" s="31">
        <v>77970</v>
      </c>
      <c r="F68" s="31" t="s">
        <v>138</v>
      </c>
      <c r="G68" s="32">
        <v>0</v>
      </c>
      <c r="H68" s="32">
        <v>0</v>
      </c>
      <c r="I68" s="30">
        <f>J68</f>
        <v>16</v>
      </c>
      <c r="J68" s="30">
        <f>MAX(L68:T68)+IF(K68&gt;1,LARGE(L68:T68,2),0)+IF(K68&gt;2,LARGE(L68:T68,3),0)+IF(K68&gt;3,LARGE(L68:T68,4),0)+IF(K68&gt;4,LARGE(L68:T68,5),0)</f>
        <v>16</v>
      </c>
      <c r="K68" s="29">
        <f>COUNT(L68:T68)</f>
        <v>3</v>
      </c>
      <c r="M68" s="7" t="s">
        <v>223</v>
      </c>
      <c r="N68" s="7" t="s">
        <v>223</v>
      </c>
      <c r="O68" s="7">
        <v>3</v>
      </c>
      <c r="P68" s="7" t="s">
        <v>223</v>
      </c>
      <c r="Q68" s="7" t="s">
        <v>223</v>
      </c>
      <c r="R68" s="31" t="s">
        <v>223</v>
      </c>
      <c r="S68" s="31">
        <v>8</v>
      </c>
      <c r="T68" s="7">
        <v>5</v>
      </c>
    </row>
    <row r="69" spans="1:20" x14ac:dyDescent="0.2">
      <c r="A69" s="29">
        <v>67</v>
      </c>
      <c r="B69" s="31" t="s">
        <v>263</v>
      </c>
      <c r="C69" s="31">
        <v>2010</v>
      </c>
      <c r="D69" s="31" t="s">
        <v>53</v>
      </c>
      <c r="E69" s="31">
        <v>78458</v>
      </c>
      <c r="F69" s="31" t="s">
        <v>138</v>
      </c>
      <c r="G69" s="32">
        <v>0</v>
      </c>
      <c r="H69" s="32">
        <v>0</v>
      </c>
      <c r="I69" s="30">
        <f>J69</f>
        <v>13.67</v>
      </c>
      <c r="J69" s="30">
        <f>MAX(L69:T69)+IF(K69&gt;1,LARGE(L69:T69,2),0)+IF(K69&gt;2,LARGE(L69:T69,3),0)+IF(K69&gt;3,LARGE(L69:T69,4),0)+IF(K69&gt;4,LARGE(L69:T69,5),0)</f>
        <v>13.67</v>
      </c>
      <c r="K69" s="29">
        <f>COUNT(L69:T69)</f>
        <v>2</v>
      </c>
      <c r="L69" s="31"/>
      <c r="M69" s="31"/>
      <c r="N69" s="31"/>
      <c r="O69" s="31"/>
      <c r="P69" s="31" t="s">
        <v>223</v>
      </c>
      <c r="Q69" s="31">
        <v>8.67</v>
      </c>
      <c r="R69" s="31" t="s">
        <v>223</v>
      </c>
      <c r="S69" s="31"/>
      <c r="T69" s="31">
        <v>5</v>
      </c>
    </row>
    <row r="70" spans="1:20" x14ac:dyDescent="0.2">
      <c r="A70" s="29">
        <v>68</v>
      </c>
      <c r="B70" s="31" t="s">
        <v>205</v>
      </c>
      <c r="C70" s="31">
        <v>2008</v>
      </c>
      <c r="D70" s="31" t="s">
        <v>185</v>
      </c>
      <c r="E70" s="31">
        <v>74614</v>
      </c>
      <c r="F70" s="31" t="s">
        <v>138</v>
      </c>
      <c r="G70" s="32">
        <v>22</v>
      </c>
      <c r="H70" s="32">
        <v>0</v>
      </c>
      <c r="I70" s="30">
        <f>J70</f>
        <v>13.33</v>
      </c>
      <c r="J70" s="30">
        <f>MAX(L70:T70)+IF(K70&gt;1,LARGE(L70:T70,2),0)+IF(K70&gt;2,LARGE(L70:T70,3),0)+IF(K70&gt;3,LARGE(L70:T70,4),0)+IF(K70&gt;4,LARGE(L70:T70,5),0)</f>
        <v>13.33</v>
      </c>
      <c r="K70" s="29">
        <f>COUNT(L70:T70)</f>
        <v>2</v>
      </c>
      <c r="L70" s="31" t="s">
        <v>223</v>
      </c>
      <c r="M70" s="31" t="s">
        <v>223</v>
      </c>
      <c r="N70" s="31" t="s">
        <v>223</v>
      </c>
      <c r="O70" s="31" t="s">
        <v>223</v>
      </c>
      <c r="P70" s="31" t="s">
        <v>223</v>
      </c>
      <c r="Q70" s="31" t="s">
        <v>223</v>
      </c>
      <c r="R70" s="31" t="s">
        <v>223</v>
      </c>
      <c r="S70" s="31">
        <v>13.33</v>
      </c>
      <c r="T70" s="31">
        <v>0</v>
      </c>
    </row>
    <row r="71" spans="1:20" x14ac:dyDescent="0.2">
      <c r="A71" s="47">
        <v>69</v>
      </c>
      <c r="B71" s="28" t="s">
        <v>135</v>
      </c>
      <c r="C71" s="28">
        <v>2010</v>
      </c>
      <c r="D71" s="28" t="s">
        <v>53</v>
      </c>
      <c r="E71" s="28">
        <v>68631</v>
      </c>
      <c r="F71" s="28" t="s">
        <v>138</v>
      </c>
      <c r="G71" s="47">
        <v>10</v>
      </c>
      <c r="H71" s="32">
        <v>0</v>
      </c>
      <c r="I71" s="30">
        <f>J71</f>
        <v>12.67</v>
      </c>
      <c r="J71" s="30">
        <f>MAX(L71:T71)+IF(K71&gt;1,LARGE(L71:T71,2),0)+IF(K71&gt;2,LARGE(L71:T71,3),0)+IF(K71&gt;3,LARGE(L71:T71,4),0)+IF(K71&gt;4,LARGE(L71:T71,5),0)</f>
        <v>12.67</v>
      </c>
      <c r="K71" s="48">
        <f>COUNT(L71:T71)</f>
        <v>1</v>
      </c>
      <c r="L71" s="28" t="s">
        <v>223</v>
      </c>
      <c r="M71" s="28" t="s">
        <v>223</v>
      </c>
      <c r="N71" s="28">
        <v>12.67</v>
      </c>
      <c r="O71" s="28" t="s">
        <v>223</v>
      </c>
      <c r="P71" s="28" t="s">
        <v>223</v>
      </c>
      <c r="Q71" s="28" t="s">
        <v>223</v>
      </c>
      <c r="R71" s="28" t="s">
        <v>223</v>
      </c>
      <c r="S71" s="28" t="s">
        <v>223</v>
      </c>
      <c r="T71" s="28" t="s">
        <v>223</v>
      </c>
    </row>
    <row r="72" spans="1:20" x14ac:dyDescent="0.2">
      <c r="A72" s="29">
        <v>70</v>
      </c>
      <c r="B72" s="7" t="s">
        <v>242</v>
      </c>
      <c r="C72" s="7">
        <v>2009</v>
      </c>
      <c r="D72" s="7" t="s">
        <v>175</v>
      </c>
      <c r="E72" s="31">
        <v>77912</v>
      </c>
      <c r="F72" s="31" t="s">
        <v>138</v>
      </c>
      <c r="G72" s="32">
        <v>0</v>
      </c>
      <c r="H72" s="32">
        <v>0</v>
      </c>
      <c r="I72" s="30">
        <f>J72</f>
        <v>12.43</v>
      </c>
      <c r="J72" s="30">
        <f>MAX(L72:T72)+IF(K72&gt;1,LARGE(L72:T72,2),0)+IF(K72&gt;2,LARGE(L72:T72,3),0)+IF(K72&gt;3,LARGE(L72:T72,4),0)+IF(K72&gt;4,LARGE(L72:T72,5),0)</f>
        <v>12.43</v>
      </c>
      <c r="K72" s="29">
        <f>COUNT(L72:T72)</f>
        <v>2</v>
      </c>
      <c r="L72" s="7" t="s">
        <v>223</v>
      </c>
      <c r="M72" s="7">
        <v>0</v>
      </c>
      <c r="N72" s="7" t="s">
        <v>223</v>
      </c>
      <c r="O72" s="7" t="s">
        <v>223</v>
      </c>
      <c r="P72" s="7" t="s">
        <v>223</v>
      </c>
      <c r="Q72" s="7" t="s">
        <v>223</v>
      </c>
      <c r="R72" s="31" t="s">
        <v>223</v>
      </c>
      <c r="S72" s="31" t="s">
        <v>223</v>
      </c>
      <c r="T72" s="7">
        <v>12.43</v>
      </c>
    </row>
    <row r="73" spans="1:20" x14ac:dyDescent="0.2">
      <c r="A73" s="48">
        <v>71</v>
      </c>
      <c r="B73" s="7" t="s">
        <v>184</v>
      </c>
      <c r="C73" s="7">
        <v>2009</v>
      </c>
      <c r="D73" s="7" t="s">
        <v>77</v>
      </c>
      <c r="E73" s="31">
        <v>75533</v>
      </c>
      <c r="F73" s="31" t="s">
        <v>138</v>
      </c>
      <c r="G73" s="32">
        <v>0</v>
      </c>
      <c r="H73" s="32">
        <v>0</v>
      </c>
      <c r="I73" s="30">
        <f>J73</f>
        <v>10.57</v>
      </c>
      <c r="J73" s="30">
        <f>MAX(L73:T73)+IF(K73&gt;1,LARGE(L73:T73,2),0)+IF(K73&gt;2,LARGE(L73:T73,3),0)+IF(K73&gt;3,LARGE(L73:T73,4),0)+IF(K73&gt;4,LARGE(L73:T73,5),0)</f>
        <v>10.57</v>
      </c>
      <c r="K73" s="29">
        <f>COUNT(L73:T73)</f>
        <v>1</v>
      </c>
      <c r="M73" s="7" t="s">
        <v>223</v>
      </c>
      <c r="N73" s="7" t="s">
        <v>223</v>
      </c>
      <c r="O73" s="7" t="s">
        <v>223</v>
      </c>
      <c r="P73" s="7" t="s">
        <v>223</v>
      </c>
      <c r="Q73" s="7" t="s">
        <v>223</v>
      </c>
      <c r="R73" s="31" t="s">
        <v>223</v>
      </c>
      <c r="S73" s="31">
        <v>10.57</v>
      </c>
      <c r="T73" s="7" t="s">
        <v>223</v>
      </c>
    </row>
    <row r="74" spans="1:20" x14ac:dyDescent="0.2">
      <c r="A74" s="48">
        <v>72</v>
      </c>
      <c r="B74" s="28" t="s">
        <v>258</v>
      </c>
      <c r="C74" s="28">
        <v>2009</v>
      </c>
      <c r="D74" s="28" t="s">
        <v>95</v>
      </c>
      <c r="E74" s="28">
        <v>78814</v>
      </c>
      <c r="F74" s="28" t="s">
        <v>138</v>
      </c>
      <c r="G74" s="47">
        <v>0</v>
      </c>
      <c r="H74" s="32">
        <v>0</v>
      </c>
      <c r="I74" s="30">
        <f>J74</f>
        <v>9.93</v>
      </c>
      <c r="J74" s="30">
        <f>MAX(L74:T74)+IF(K74&gt;1,LARGE(L74:T74,2),0)+IF(K74&gt;2,LARGE(L74:T74,3),0)+IF(K74&gt;3,LARGE(L74:T74,4),0)+IF(K74&gt;4,LARGE(L74:T74,5),0)</f>
        <v>9.93</v>
      </c>
      <c r="K74" s="48">
        <f>COUNT(L74:T74)</f>
        <v>5</v>
      </c>
      <c r="L74" s="28" t="s">
        <v>223</v>
      </c>
      <c r="M74" s="28">
        <v>0</v>
      </c>
      <c r="N74" s="28" t="s">
        <v>223</v>
      </c>
      <c r="O74" s="28" t="s">
        <v>223</v>
      </c>
      <c r="P74" s="28">
        <v>0</v>
      </c>
      <c r="Q74" s="28">
        <v>4.33</v>
      </c>
      <c r="R74" s="28">
        <v>0</v>
      </c>
      <c r="S74" s="28" t="s">
        <v>223</v>
      </c>
      <c r="T74" s="28">
        <v>5.6</v>
      </c>
    </row>
    <row r="75" spans="1:20" x14ac:dyDescent="0.2">
      <c r="A75" s="48">
        <v>73</v>
      </c>
      <c r="B75" s="7" t="s">
        <v>232</v>
      </c>
      <c r="C75" s="7">
        <v>2009</v>
      </c>
      <c r="D75" s="7" t="s">
        <v>53</v>
      </c>
      <c r="E75" s="31">
        <v>71244</v>
      </c>
      <c r="F75" s="31" t="s">
        <v>138</v>
      </c>
      <c r="G75" s="32">
        <v>0</v>
      </c>
      <c r="H75" s="32">
        <v>0</v>
      </c>
      <c r="I75" s="30">
        <f>J75</f>
        <v>9.67</v>
      </c>
      <c r="J75" s="30">
        <f>MAX(L75:T75)+IF(K75&gt;1,LARGE(L75:T75,2),0)+IF(K75&gt;2,LARGE(L75:T75,3),0)+IF(K75&gt;3,LARGE(L75:T75,4),0)+IF(K75&gt;4,LARGE(L75:T75,5),0)</f>
        <v>9.67</v>
      </c>
      <c r="K75" s="29">
        <f>COUNT(L75:T75)</f>
        <v>1</v>
      </c>
      <c r="M75" s="7" t="s">
        <v>223</v>
      </c>
      <c r="N75" s="7" t="s">
        <v>223</v>
      </c>
      <c r="O75" s="7" t="s">
        <v>223</v>
      </c>
      <c r="P75" s="7" t="s">
        <v>223</v>
      </c>
      <c r="Q75" s="7" t="s">
        <v>223</v>
      </c>
      <c r="R75" s="31" t="s">
        <v>223</v>
      </c>
      <c r="S75" s="31">
        <v>9.67</v>
      </c>
      <c r="T75" s="7" t="s">
        <v>223</v>
      </c>
    </row>
    <row r="76" spans="1:20" x14ac:dyDescent="0.2">
      <c r="A76" s="48">
        <v>74</v>
      </c>
      <c r="B76" s="31" t="s">
        <v>236</v>
      </c>
      <c r="C76" s="31">
        <v>2007</v>
      </c>
      <c r="D76" s="31" t="s">
        <v>77</v>
      </c>
      <c r="E76" s="31">
        <v>70270</v>
      </c>
      <c r="F76" s="31" t="s">
        <v>138</v>
      </c>
      <c r="G76" s="32">
        <v>0</v>
      </c>
      <c r="H76" s="32">
        <v>0</v>
      </c>
      <c r="I76" s="30">
        <f>J76</f>
        <v>9</v>
      </c>
      <c r="J76" s="30">
        <f>MAX(L76:T76)+IF(K76&gt;1,LARGE(L76:T76,2),0)+IF(K76&gt;2,LARGE(L76:T76,3),0)+IF(K76&gt;3,LARGE(L76:T76,4),0)+IF(K76&gt;4,LARGE(L76:T76,5),0)</f>
        <v>9</v>
      </c>
      <c r="K76" s="29">
        <f>COUNT(L76:T76)</f>
        <v>1</v>
      </c>
      <c r="L76" s="31"/>
      <c r="M76" s="31" t="s">
        <v>223</v>
      </c>
      <c r="N76" s="31" t="s">
        <v>223</v>
      </c>
      <c r="O76" s="31" t="s">
        <v>223</v>
      </c>
      <c r="P76" s="31" t="s">
        <v>223</v>
      </c>
      <c r="Q76" s="31" t="s">
        <v>223</v>
      </c>
      <c r="R76" s="31" t="s">
        <v>223</v>
      </c>
      <c r="S76" s="31">
        <v>9</v>
      </c>
      <c r="T76" s="31" t="s">
        <v>223</v>
      </c>
    </row>
    <row r="77" spans="1:20" x14ac:dyDescent="0.2">
      <c r="A77" s="29">
        <v>75</v>
      </c>
      <c r="B77" s="7" t="s">
        <v>311</v>
      </c>
      <c r="C77" s="7">
        <v>2009</v>
      </c>
      <c r="D77" s="7" t="s">
        <v>95</v>
      </c>
      <c r="E77" s="31">
        <v>79400</v>
      </c>
      <c r="F77" s="31" t="s">
        <v>138</v>
      </c>
      <c r="G77" s="32">
        <v>0</v>
      </c>
      <c r="H77" s="32">
        <v>0</v>
      </c>
      <c r="I77" s="30">
        <f>J77</f>
        <v>8.67</v>
      </c>
      <c r="J77" s="30">
        <f>MAX(L77:T77)+IF(K77&gt;1,LARGE(L77:T77,2),0)+IF(K77&gt;2,LARGE(L77:T77,3),0)+IF(K77&gt;3,LARGE(L77:T77,4),0)+IF(K77&gt;4,LARGE(L77:T77,5),0)</f>
        <v>8.67</v>
      </c>
      <c r="K77" s="29">
        <f>COUNT(L77:T77)</f>
        <v>1</v>
      </c>
      <c r="Q77" s="7">
        <v>8.67</v>
      </c>
      <c r="R77" s="31"/>
      <c r="S77" s="31"/>
    </row>
    <row r="78" spans="1:20" x14ac:dyDescent="0.2">
      <c r="A78" s="29">
        <v>76</v>
      </c>
      <c r="B78" s="31" t="s">
        <v>218</v>
      </c>
      <c r="C78" s="31">
        <v>2009</v>
      </c>
      <c r="D78" s="31" t="s">
        <v>177</v>
      </c>
      <c r="E78" s="31">
        <v>74143</v>
      </c>
      <c r="F78" s="31" t="s">
        <v>138</v>
      </c>
      <c r="G78" s="32">
        <v>13.5</v>
      </c>
      <c r="H78" s="32">
        <v>0</v>
      </c>
      <c r="I78" s="30">
        <f>J78</f>
        <v>8.5</v>
      </c>
      <c r="J78" s="30">
        <f>MAX(L78:T78)+IF(K78&gt;1,LARGE(L78:T78,2),0)+IF(K78&gt;2,LARGE(L78:T78,3),0)+IF(K78&gt;3,LARGE(L78:T78,4),0)+IF(K78&gt;4,LARGE(L78:T78,5),0)</f>
        <v>8.5</v>
      </c>
      <c r="K78" s="29">
        <f>COUNT(L78:T78)</f>
        <v>1</v>
      </c>
      <c r="L78" s="31" t="s">
        <v>223</v>
      </c>
      <c r="M78" s="31" t="s">
        <v>223</v>
      </c>
      <c r="N78" s="31" t="s">
        <v>223</v>
      </c>
      <c r="O78" s="31" t="s">
        <v>223</v>
      </c>
      <c r="P78" s="31" t="s">
        <v>223</v>
      </c>
      <c r="Q78" s="31" t="s">
        <v>223</v>
      </c>
      <c r="R78" s="31" t="s">
        <v>223</v>
      </c>
      <c r="S78" s="31" t="s">
        <v>223</v>
      </c>
      <c r="T78" s="31">
        <v>8.5</v>
      </c>
    </row>
    <row r="79" spans="1:20" x14ac:dyDescent="0.2">
      <c r="A79" s="29">
        <v>77</v>
      </c>
      <c r="B79" s="31" t="s">
        <v>276</v>
      </c>
      <c r="C79" s="31">
        <v>2007</v>
      </c>
      <c r="D79" s="31" t="s">
        <v>221</v>
      </c>
      <c r="E79" s="31">
        <v>78486</v>
      </c>
      <c r="F79" s="31" t="s">
        <v>138</v>
      </c>
      <c r="G79" s="32">
        <v>0</v>
      </c>
      <c r="H79" s="32">
        <v>0</v>
      </c>
      <c r="I79" s="30">
        <f>J79</f>
        <v>8.4</v>
      </c>
      <c r="J79" s="30">
        <f>MAX(L79:T79)+IF(K79&gt;1,LARGE(L79:T79,2),0)+IF(K79&gt;2,LARGE(L79:T79,3),0)+IF(K79&gt;3,LARGE(L79:T79,4),0)+IF(K79&gt;4,LARGE(L79:T79,5),0)</f>
        <v>8.4</v>
      </c>
      <c r="K79" s="29">
        <f>COUNT(L79:T79)</f>
        <v>1</v>
      </c>
      <c r="L79" s="31"/>
      <c r="M79" s="31"/>
      <c r="N79" s="31"/>
      <c r="O79" s="31">
        <v>8.4</v>
      </c>
      <c r="P79" s="31" t="s">
        <v>223</v>
      </c>
      <c r="Q79" s="31" t="s">
        <v>223</v>
      </c>
      <c r="R79" s="31" t="s">
        <v>223</v>
      </c>
      <c r="S79" s="31"/>
      <c r="T79" s="31" t="s">
        <v>223</v>
      </c>
    </row>
    <row r="80" spans="1:20" x14ac:dyDescent="0.2">
      <c r="A80" s="48">
        <v>78</v>
      </c>
      <c r="B80" s="31" t="s">
        <v>198</v>
      </c>
      <c r="C80" s="31">
        <v>2010</v>
      </c>
      <c r="D80" s="31" t="s">
        <v>185</v>
      </c>
      <c r="E80" s="31">
        <v>77074</v>
      </c>
      <c r="F80" s="31" t="s">
        <v>138</v>
      </c>
      <c r="G80" s="32">
        <v>0</v>
      </c>
      <c r="H80" s="32">
        <v>0</v>
      </c>
      <c r="I80" s="30">
        <f>J80</f>
        <v>8</v>
      </c>
      <c r="J80" s="30">
        <f>MAX(L80:T80)+IF(K80&gt;1,LARGE(L80:T80,2),0)+IF(K80&gt;2,LARGE(L80:T80,3),0)+IF(K80&gt;3,LARGE(L80:T80,4),0)+IF(K80&gt;4,LARGE(L80:T80,5),0)</f>
        <v>8</v>
      </c>
      <c r="K80" s="29">
        <f>COUNT(L80:T80)</f>
        <v>2</v>
      </c>
      <c r="L80" s="31"/>
      <c r="M80" s="31" t="s">
        <v>223</v>
      </c>
      <c r="N80" s="31" t="s">
        <v>223</v>
      </c>
      <c r="O80" s="31" t="s">
        <v>223</v>
      </c>
      <c r="P80" s="31" t="s">
        <v>223</v>
      </c>
      <c r="Q80" s="31" t="s">
        <v>223</v>
      </c>
      <c r="R80" s="31" t="s">
        <v>223</v>
      </c>
      <c r="S80" s="31">
        <v>8</v>
      </c>
      <c r="T80" s="31">
        <v>0</v>
      </c>
    </row>
    <row r="81" spans="1:20" x14ac:dyDescent="0.2">
      <c r="A81" s="48">
        <v>78</v>
      </c>
      <c r="B81" s="31" t="s">
        <v>237</v>
      </c>
      <c r="C81" s="31">
        <v>2007</v>
      </c>
      <c r="D81" s="31" t="s">
        <v>185</v>
      </c>
      <c r="E81" s="31">
        <v>77076</v>
      </c>
      <c r="F81" s="31" t="s">
        <v>138</v>
      </c>
      <c r="G81" s="32">
        <v>0</v>
      </c>
      <c r="H81" s="32">
        <v>0</v>
      </c>
      <c r="I81" s="30">
        <f>J81</f>
        <v>8</v>
      </c>
      <c r="J81" s="30">
        <f>MAX(L81:T81)+IF(K81&gt;1,LARGE(L81:T81,2),0)+IF(K81&gt;2,LARGE(L81:T81,3),0)+IF(K81&gt;3,LARGE(L81:T81,4),0)+IF(K81&gt;4,LARGE(L81:T81,5),0)</f>
        <v>8</v>
      </c>
      <c r="K81" s="29">
        <f>COUNT(L81:T81)</f>
        <v>2</v>
      </c>
      <c r="L81" s="31"/>
      <c r="M81" s="31" t="s">
        <v>223</v>
      </c>
      <c r="N81" s="31" t="s">
        <v>223</v>
      </c>
      <c r="O81" s="31" t="s">
        <v>223</v>
      </c>
      <c r="P81" s="31" t="s">
        <v>223</v>
      </c>
      <c r="Q81" s="31" t="s">
        <v>223</v>
      </c>
      <c r="R81" s="31" t="s">
        <v>223</v>
      </c>
      <c r="S81" s="31">
        <v>8</v>
      </c>
      <c r="T81" s="31">
        <v>0</v>
      </c>
    </row>
    <row r="82" spans="1:20" x14ac:dyDescent="0.2">
      <c r="A82" s="48">
        <v>80</v>
      </c>
      <c r="B82" s="31" t="s">
        <v>133</v>
      </c>
      <c r="C82" s="31">
        <v>2010</v>
      </c>
      <c r="D82" s="31" t="s">
        <v>64</v>
      </c>
      <c r="E82" s="31">
        <v>75132</v>
      </c>
      <c r="F82" s="31" t="s">
        <v>139</v>
      </c>
      <c r="G82" s="32">
        <v>0</v>
      </c>
      <c r="H82" s="32">
        <v>0</v>
      </c>
      <c r="I82" s="30">
        <f>J82</f>
        <v>7</v>
      </c>
      <c r="J82" s="30">
        <f>MAX(L82:T82)+IF(K82&gt;1,LARGE(L82:T82,2),0)+IF(K82&gt;2,LARGE(L82:T82,3),0)+IF(K82&gt;3,LARGE(L82:T82,4),0)+IF(K82&gt;4,LARGE(L82:T82,5),0)</f>
        <v>7</v>
      </c>
      <c r="K82" s="29">
        <f>COUNT(L82:T82)</f>
        <v>1</v>
      </c>
      <c r="L82" s="31"/>
      <c r="M82" s="31" t="s">
        <v>223</v>
      </c>
      <c r="N82" s="31" t="s">
        <v>223</v>
      </c>
      <c r="O82" s="31" t="s">
        <v>223</v>
      </c>
      <c r="P82" s="31" t="s">
        <v>223</v>
      </c>
      <c r="Q82" s="31" t="s">
        <v>223</v>
      </c>
      <c r="R82" s="31" t="s">
        <v>223</v>
      </c>
      <c r="S82" s="31">
        <v>7</v>
      </c>
      <c r="T82" s="31" t="s">
        <v>223</v>
      </c>
    </row>
    <row r="83" spans="1:20" x14ac:dyDescent="0.2">
      <c r="A83" s="48">
        <v>80</v>
      </c>
      <c r="B83" s="28" t="s">
        <v>241</v>
      </c>
      <c r="C83" s="28">
        <v>2010</v>
      </c>
      <c r="D83" s="28" t="s">
        <v>185</v>
      </c>
      <c r="E83" s="28">
        <v>77079</v>
      </c>
      <c r="F83" s="28" t="s">
        <v>138</v>
      </c>
      <c r="G83" s="47">
        <v>0</v>
      </c>
      <c r="H83" s="32">
        <v>0</v>
      </c>
      <c r="I83" s="30">
        <f>J83</f>
        <v>7</v>
      </c>
      <c r="J83" s="30">
        <f>MAX(L83:T83)+IF(K83&gt;1,LARGE(L83:T83,2),0)+IF(K83&gt;2,LARGE(L83:T83,3),0)+IF(K83&gt;3,LARGE(L83:T83,4),0)+IF(K83&gt;4,LARGE(L83:T83,5),0)</f>
        <v>7</v>
      </c>
      <c r="K83" s="48">
        <f>COUNT(L83:T83)</f>
        <v>2</v>
      </c>
      <c r="L83" s="28"/>
      <c r="M83" s="28" t="s">
        <v>223</v>
      </c>
      <c r="N83" s="28" t="s">
        <v>223</v>
      </c>
      <c r="O83" s="28" t="s">
        <v>223</v>
      </c>
      <c r="P83" s="28" t="s">
        <v>223</v>
      </c>
      <c r="Q83" s="28" t="s">
        <v>223</v>
      </c>
      <c r="R83" s="28" t="s">
        <v>223</v>
      </c>
      <c r="S83" s="28">
        <v>3</v>
      </c>
      <c r="T83" s="28">
        <v>4</v>
      </c>
    </row>
    <row r="84" spans="1:20" x14ac:dyDescent="0.2">
      <c r="A84" s="48">
        <v>82</v>
      </c>
      <c r="B84" s="28" t="s">
        <v>193</v>
      </c>
      <c r="C84" s="28">
        <v>2010</v>
      </c>
      <c r="D84" s="28" t="s">
        <v>77</v>
      </c>
      <c r="E84" s="28">
        <v>75531</v>
      </c>
      <c r="F84" s="28" t="s">
        <v>138</v>
      </c>
      <c r="G84" s="47">
        <v>0</v>
      </c>
      <c r="H84" s="32">
        <v>0</v>
      </c>
      <c r="I84" s="30">
        <f>J84</f>
        <v>6</v>
      </c>
      <c r="J84" s="30">
        <f>MAX(L84:T84)+IF(K84&gt;1,LARGE(L84:T84,2),0)+IF(K84&gt;2,LARGE(L84:T84,3),0)+IF(K84&gt;3,LARGE(L84:T84,4),0)+IF(K84&gt;4,LARGE(L84:T84,5),0)</f>
        <v>6</v>
      </c>
      <c r="K84" s="48">
        <f>COUNT(L84:T84)</f>
        <v>1</v>
      </c>
      <c r="L84" s="28"/>
      <c r="M84" s="28" t="s">
        <v>223</v>
      </c>
      <c r="N84" s="28" t="s">
        <v>223</v>
      </c>
      <c r="O84" s="28" t="s">
        <v>223</v>
      </c>
      <c r="P84" s="28" t="s">
        <v>223</v>
      </c>
      <c r="Q84" s="28" t="s">
        <v>223</v>
      </c>
      <c r="R84" s="28" t="s">
        <v>223</v>
      </c>
      <c r="S84" s="28">
        <v>6</v>
      </c>
      <c r="T84" s="28" t="s">
        <v>223</v>
      </c>
    </row>
    <row r="85" spans="1:20" x14ac:dyDescent="0.2">
      <c r="A85" s="29">
        <v>82</v>
      </c>
      <c r="B85" s="31" t="s">
        <v>288</v>
      </c>
      <c r="C85" s="31">
        <v>2007</v>
      </c>
      <c r="D85" s="31" t="s">
        <v>177</v>
      </c>
      <c r="E85" s="31">
        <v>76665</v>
      </c>
      <c r="F85" s="31" t="s">
        <v>138</v>
      </c>
      <c r="G85" s="32">
        <v>0</v>
      </c>
      <c r="H85" s="32">
        <v>0</v>
      </c>
      <c r="I85" s="30">
        <f>J85</f>
        <v>6</v>
      </c>
      <c r="J85" s="30">
        <f>MAX(L85:T85)+IF(K85&gt;1,LARGE(L85:T85,2),0)+IF(K85&gt;2,LARGE(L85:T85,3),0)+IF(K85&gt;3,LARGE(L85:T85,4),0)+IF(K85&gt;4,LARGE(L85:T85,5),0)</f>
        <v>6</v>
      </c>
      <c r="K85" s="29">
        <f>COUNT(L85:T85)</f>
        <v>1</v>
      </c>
      <c r="L85" s="31"/>
      <c r="M85" s="31"/>
      <c r="N85" s="31"/>
      <c r="O85" s="31"/>
      <c r="P85" s="31" t="s">
        <v>223</v>
      </c>
      <c r="Q85" s="31" t="s">
        <v>223</v>
      </c>
      <c r="R85" s="31" t="s">
        <v>223</v>
      </c>
      <c r="S85" s="31"/>
      <c r="T85" s="31">
        <v>6</v>
      </c>
    </row>
    <row r="86" spans="1:20" x14ac:dyDescent="0.2">
      <c r="A86" s="48">
        <v>82</v>
      </c>
      <c r="B86" s="28" t="s">
        <v>209</v>
      </c>
      <c r="C86" s="28">
        <v>2010</v>
      </c>
      <c r="D86" s="28" t="s">
        <v>64</v>
      </c>
      <c r="E86" s="28">
        <v>77747</v>
      </c>
      <c r="F86" s="28" t="s">
        <v>138</v>
      </c>
      <c r="G86" s="47">
        <v>0</v>
      </c>
      <c r="H86" s="32">
        <v>0</v>
      </c>
      <c r="I86" s="30">
        <f>J86</f>
        <v>6</v>
      </c>
      <c r="J86" s="30">
        <f>MAX(L86:T86)+IF(K86&gt;1,LARGE(L86:T86,2),0)+IF(K86&gt;2,LARGE(L86:T86,3),0)+IF(K86&gt;3,LARGE(L86:T86,4),0)+IF(K86&gt;4,LARGE(L86:T86,5),0)</f>
        <v>6</v>
      </c>
      <c r="K86" s="48">
        <f>COUNT(L86:T86)</f>
        <v>1</v>
      </c>
      <c r="L86" s="28"/>
      <c r="M86" s="28" t="s">
        <v>223</v>
      </c>
      <c r="N86" s="28" t="s">
        <v>223</v>
      </c>
      <c r="O86" s="28" t="s">
        <v>223</v>
      </c>
      <c r="P86" s="28" t="s">
        <v>223</v>
      </c>
      <c r="Q86" s="28" t="s">
        <v>223</v>
      </c>
      <c r="R86" s="28" t="s">
        <v>223</v>
      </c>
      <c r="S86" s="28">
        <v>6</v>
      </c>
      <c r="T86" s="28" t="s">
        <v>223</v>
      </c>
    </row>
    <row r="87" spans="1:20" x14ac:dyDescent="0.2">
      <c r="A87" s="29">
        <v>85</v>
      </c>
      <c r="B87" s="31" t="s">
        <v>286</v>
      </c>
      <c r="C87" s="31">
        <v>2009</v>
      </c>
      <c r="D87" s="31" t="s">
        <v>95</v>
      </c>
      <c r="E87" s="31">
        <v>78815</v>
      </c>
      <c r="F87" s="31" t="s">
        <v>138</v>
      </c>
      <c r="G87" s="32">
        <v>0</v>
      </c>
      <c r="H87" s="32">
        <v>0</v>
      </c>
      <c r="I87" s="30">
        <f>J87</f>
        <v>5</v>
      </c>
      <c r="J87" s="30">
        <f>MAX(L87:T87)+IF(K87&gt;1,LARGE(L87:T87,2),0)+IF(K87&gt;2,LARGE(L87:T87,3),0)+IF(K87&gt;3,LARGE(L87:T87,4),0)+IF(K87&gt;4,LARGE(L87:T87,5),0)</f>
        <v>5</v>
      </c>
      <c r="K87" s="29">
        <f>COUNT(L87:T87)</f>
        <v>1</v>
      </c>
      <c r="L87" s="31"/>
      <c r="M87" s="31"/>
      <c r="N87" s="31"/>
      <c r="O87" s="31"/>
      <c r="P87" s="31" t="s">
        <v>223</v>
      </c>
      <c r="Q87" s="31" t="s">
        <v>223</v>
      </c>
      <c r="R87" s="31" t="s">
        <v>223</v>
      </c>
      <c r="S87" s="31"/>
      <c r="T87" s="31">
        <v>5</v>
      </c>
    </row>
    <row r="88" spans="1:20" x14ac:dyDescent="0.2">
      <c r="A88" s="29">
        <v>85</v>
      </c>
      <c r="B88" s="31" t="s">
        <v>262</v>
      </c>
      <c r="C88" s="28">
        <v>2009</v>
      </c>
      <c r="D88" s="28" t="s">
        <v>53</v>
      </c>
      <c r="E88" s="28">
        <v>75604</v>
      </c>
      <c r="F88" s="31" t="s">
        <v>138</v>
      </c>
      <c r="G88" s="32">
        <v>0</v>
      </c>
      <c r="H88" s="32">
        <v>0</v>
      </c>
      <c r="I88" s="30">
        <f>J88</f>
        <v>5</v>
      </c>
      <c r="J88" s="30">
        <f>MAX(L88:T88)+IF(K88&gt;1,LARGE(L88:T88,2),0)+IF(K88&gt;2,LARGE(L88:T88,3),0)+IF(K88&gt;3,LARGE(L88:T88,4),0)+IF(K88&gt;4,LARGE(L88:T88,5),0)</f>
        <v>5</v>
      </c>
      <c r="K88" s="29">
        <f>COUNT(L88:T88)</f>
        <v>1</v>
      </c>
      <c r="L88" s="31"/>
      <c r="M88" s="31"/>
      <c r="N88" s="31"/>
      <c r="O88" s="31"/>
      <c r="P88" s="31" t="s">
        <v>223</v>
      </c>
      <c r="Q88" s="31" t="s">
        <v>223</v>
      </c>
      <c r="R88" s="31" t="s">
        <v>223</v>
      </c>
      <c r="S88" s="31"/>
      <c r="T88" s="31">
        <v>5</v>
      </c>
    </row>
    <row r="89" spans="1:20" x14ac:dyDescent="0.2">
      <c r="A89" s="48">
        <v>87</v>
      </c>
      <c r="B89" s="28" t="s">
        <v>285</v>
      </c>
      <c r="C89" s="28">
        <v>2008</v>
      </c>
      <c r="D89" s="28" t="s">
        <v>177</v>
      </c>
      <c r="E89" s="28">
        <v>78702</v>
      </c>
      <c r="F89" s="28" t="s">
        <v>138</v>
      </c>
      <c r="G89" s="47">
        <v>0</v>
      </c>
      <c r="H89" s="47">
        <v>0</v>
      </c>
      <c r="I89" s="30">
        <f>J89</f>
        <v>4</v>
      </c>
      <c r="J89" s="30">
        <f>MAX(L89:T89)+IF(K89&gt;1,LARGE(L89:T89,2),0)+IF(K89&gt;2,LARGE(L89:T89,3),0)+IF(K89&gt;3,LARGE(L89:T89,4),0)+IF(K89&gt;4,LARGE(L89:T89,5),0)</f>
        <v>4</v>
      </c>
      <c r="K89" s="48">
        <f>COUNT(L89:T89)</f>
        <v>1</v>
      </c>
      <c r="L89" s="28"/>
      <c r="M89" s="28"/>
      <c r="N89" s="28"/>
      <c r="O89" s="28"/>
      <c r="P89" s="28" t="s">
        <v>223</v>
      </c>
      <c r="Q89" s="28" t="s">
        <v>223</v>
      </c>
      <c r="R89" s="28" t="s">
        <v>223</v>
      </c>
      <c r="S89" s="28"/>
      <c r="T89" s="28">
        <v>4</v>
      </c>
    </row>
    <row r="90" spans="1:20" x14ac:dyDescent="0.2">
      <c r="A90" s="48">
        <v>88</v>
      </c>
      <c r="B90" s="28" t="s">
        <v>260</v>
      </c>
      <c r="C90" s="28">
        <v>2008</v>
      </c>
      <c r="D90" s="28" t="s">
        <v>221</v>
      </c>
      <c r="E90" s="28">
        <v>64373</v>
      </c>
      <c r="F90" s="28" t="s">
        <v>138</v>
      </c>
      <c r="G90" s="47">
        <v>0</v>
      </c>
      <c r="H90" s="47">
        <v>0</v>
      </c>
      <c r="I90" s="30">
        <f>J90</f>
        <v>2.9</v>
      </c>
      <c r="J90" s="30">
        <f>MAX(L90:T90)+IF(K90&gt;1,LARGE(L90:T90,2),0)+IF(K90&gt;2,LARGE(L90:T90,3),0)+IF(K90&gt;3,LARGE(L90:T90,4),0)+IF(K90&gt;4,LARGE(L90:T90,5),0)</f>
        <v>2.9</v>
      </c>
      <c r="K90" s="48">
        <f>COUNT(L90:T90)</f>
        <v>1</v>
      </c>
      <c r="L90" s="28" t="s">
        <v>223</v>
      </c>
      <c r="M90" s="28">
        <v>2.9</v>
      </c>
      <c r="N90" s="28" t="s">
        <v>223</v>
      </c>
      <c r="O90" s="28" t="s">
        <v>223</v>
      </c>
      <c r="P90" s="28" t="s">
        <v>223</v>
      </c>
      <c r="Q90" s="28" t="s">
        <v>223</v>
      </c>
      <c r="R90" s="28" t="s">
        <v>223</v>
      </c>
      <c r="S90" s="28" t="s">
        <v>223</v>
      </c>
      <c r="T90" s="28" t="s">
        <v>223</v>
      </c>
    </row>
    <row r="91" spans="1:20" x14ac:dyDescent="0.2">
      <c r="A91" s="48">
        <v>88</v>
      </c>
      <c r="B91" s="28" t="s">
        <v>259</v>
      </c>
      <c r="C91" s="28">
        <v>2008</v>
      </c>
      <c r="D91" s="28" t="s">
        <v>18</v>
      </c>
      <c r="E91" s="28">
        <v>78600</v>
      </c>
      <c r="F91" s="28" t="s">
        <v>138</v>
      </c>
      <c r="G91" s="47">
        <v>0</v>
      </c>
      <c r="H91" s="47">
        <v>0</v>
      </c>
      <c r="I91" s="30">
        <f>J91</f>
        <v>2.9</v>
      </c>
      <c r="J91" s="30">
        <f>MAX(L91:T91)+IF(K91&gt;1,LARGE(L91:T91,2),0)+IF(K91&gt;2,LARGE(L91:T91,3),0)+IF(K91&gt;3,LARGE(L91:T91,4),0)+IF(K91&gt;4,LARGE(L91:T91,5),0)</f>
        <v>2.9</v>
      </c>
      <c r="K91" s="48">
        <f>COUNT(L91:T91)</f>
        <v>3</v>
      </c>
      <c r="L91" s="28" t="s">
        <v>223</v>
      </c>
      <c r="M91" s="28">
        <v>2.9</v>
      </c>
      <c r="N91" s="28">
        <v>0</v>
      </c>
      <c r="O91" s="28" t="s">
        <v>223</v>
      </c>
      <c r="P91" s="28" t="s">
        <v>223</v>
      </c>
      <c r="Q91" s="28">
        <v>0</v>
      </c>
      <c r="R91" s="28" t="s">
        <v>223</v>
      </c>
      <c r="S91" s="28" t="s">
        <v>223</v>
      </c>
      <c r="T91" s="28" t="s">
        <v>223</v>
      </c>
    </row>
    <row r="92" spans="1:20" x14ac:dyDescent="0.2">
      <c r="A92" s="44">
        <v>90</v>
      </c>
      <c r="B92" s="46" t="s">
        <v>275</v>
      </c>
      <c r="C92" s="46">
        <v>2007</v>
      </c>
      <c r="D92" s="46" t="s">
        <v>221</v>
      </c>
      <c r="E92" s="46">
        <v>78485</v>
      </c>
      <c r="F92" s="46" t="s">
        <v>139</v>
      </c>
      <c r="G92" s="45">
        <v>0</v>
      </c>
      <c r="H92" s="45">
        <v>0</v>
      </c>
      <c r="I92" s="43">
        <f>J92</f>
        <v>1.5</v>
      </c>
      <c r="J92" s="43">
        <f>MAX(L92:T92)+IF(K92&gt;1,LARGE(L92:T92,2),0)+IF(K92&gt;2,LARGE(L92:T92,3),0)+IF(K92&gt;3,LARGE(L92:T92,4),0)+IF(K92&gt;4,LARGE(L92:T92,5),0)</f>
        <v>1.5</v>
      </c>
      <c r="K92" s="44">
        <f>COUNT(L92:T92)</f>
        <v>1</v>
      </c>
      <c r="L92" s="46"/>
      <c r="M92" s="46"/>
      <c r="N92" s="46"/>
      <c r="O92" s="46">
        <v>1.5</v>
      </c>
      <c r="P92" s="46" t="s">
        <v>223</v>
      </c>
      <c r="Q92" s="46" t="s">
        <v>223</v>
      </c>
      <c r="R92" s="46" t="s">
        <v>223</v>
      </c>
      <c r="S92" s="46"/>
      <c r="T92" s="46" t="s">
        <v>223</v>
      </c>
    </row>
    <row r="93" spans="1:20" x14ac:dyDescent="0.2">
      <c r="B93" s="7" t="s">
        <v>284</v>
      </c>
      <c r="C93" s="7">
        <v>2010</v>
      </c>
      <c r="D93" s="7" t="s">
        <v>177</v>
      </c>
      <c r="E93" s="31">
        <v>75452</v>
      </c>
      <c r="F93" s="7" t="s">
        <v>139</v>
      </c>
      <c r="G93" s="32">
        <v>0</v>
      </c>
      <c r="H93" s="32">
        <v>0</v>
      </c>
      <c r="I93" s="30">
        <f>J93</f>
        <v>0</v>
      </c>
      <c r="J93" s="30">
        <f>MAX(L93:T93)+IF(K93&gt;1,LARGE(L93:T93,2),0)+IF(K93&gt;2,LARGE(L93:T93,3),0)+IF(K93&gt;3,LARGE(L93:T93,4),0)+IF(K93&gt;4,LARGE(L93:T93,5),0)</f>
        <v>0</v>
      </c>
      <c r="K93" s="29">
        <f>COUNT(L93:T93)</f>
        <v>1</v>
      </c>
      <c r="L93" s="31"/>
      <c r="M93" s="31"/>
      <c r="N93" s="31"/>
      <c r="O93" s="31"/>
      <c r="P93" s="31" t="s">
        <v>223</v>
      </c>
      <c r="Q93" s="31" t="s">
        <v>223</v>
      </c>
      <c r="R93" s="31" t="s">
        <v>223</v>
      </c>
      <c r="S93" s="31"/>
      <c r="T93" s="7">
        <v>0</v>
      </c>
    </row>
    <row r="94" spans="1:20" x14ac:dyDescent="0.2">
      <c r="A94" s="48"/>
      <c r="B94" s="31" t="s">
        <v>233</v>
      </c>
      <c r="C94" s="31">
        <v>2010</v>
      </c>
      <c r="D94" s="31" t="s">
        <v>175</v>
      </c>
      <c r="E94" s="31">
        <v>77910</v>
      </c>
      <c r="F94" s="31" t="s">
        <v>138</v>
      </c>
      <c r="G94" s="32">
        <v>0</v>
      </c>
      <c r="H94" s="32">
        <v>0</v>
      </c>
      <c r="I94" s="30">
        <f>J94</f>
        <v>0</v>
      </c>
      <c r="J94" s="30">
        <f>MAX(L94:T94)+IF(K94&gt;1,LARGE(L94:T94,2),0)+IF(K94&gt;2,LARGE(L94:T94,3),0)+IF(K94&gt;3,LARGE(L94:T94,4),0)+IF(K94&gt;4,LARGE(L94:T94,5),0)</f>
        <v>0</v>
      </c>
      <c r="K94" s="29">
        <f>COUNT(L94:T94)</f>
        <v>3</v>
      </c>
      <c r="L94" s="31"/>
      <c r="M94" s="31">
        <v>0</v>
      </c>
      <c r="N94" s="31">
        <v>0</v>
      </c>
      <c r="O94" s="31" t="s">
        <v>223</v>
      </c>
      <c r="P94" s="31" t="s">
        <v>223</v>
      </c>
      <c r="Q94" s="31" t="s">
        <v>223</v>
      </c>
      <c r="R94" s="31" t="s">
        <v>223</v>
      </c>
      <c r="S94" s="31">
        <v>0</v>
      </c>
      <c r="T94" s="31"/>
    </row>
    <row r="95" spans="1:20" x14ac:dyDescent="0.2">
      <c r="A95" s="48"/>
      <c r="B95" s="31" t="s">
        <v>234</v>
      </c>
      <c r="C95" s="31">
        <v>2008</v>
      </c>
      <c r="D95" s="31" t="s">
        <v>175</v>
      </c>
      <c r="E95" s="31">
        <v>77911</v>
      </c>
      <c r="F95" s="31" t="s">
        <v>138</v>
      </c>
      <c r="G95" s="32">
        <v>0</v>
      </c>
      <c r="H95" s="32">
        <v>0</v>
      </c>
      <c r="I95" s="30">
        <f>J95</f>
        <v>0</v>
      </c>
      <c r="J95" s="30">
        <f>MAX(L95:T95)+IF(K95&gt;1,LARGE(L95:T95,2),0)+IF(K95&gt;2,LARGE(L95:T95,3),0)+IF(K95&gt;3,LARGE(L95:T95,4),0)+IF(K95&gt;4,LARGE(L95:T95,5),0)</f>
        <v>0</v>
      </c>
      <c r="K95" s="29">
        <f>COUNT(L95:T95)</f>
        <v>4</v>
      </c>
      <c r="L95" s="31"/>
      <c r="M95" s="31">
        <v>0</v>
      </c>
      <c r="N95" s="31">
        <v>0</v>
      </c>
      <c r="O95" s="31">
        <v>0</v>
      </c>
      <c r="P95" s="31" t="s">
        <v>223</v>
      </c>
      <c r="Q95" s="31" t="s">
        <v>223</v>
      </c>
      <c r="R95" s="31" t="s">
        <v>223</v>
      </c>
      <c r="S95" s="31">
        <v>0</v>
      </c>
      <c r="T95" s="31"/>
    </row>
    <row r="96" spans="1:20" x14ac:dyDescent="0.2">
      <c r="A96" s="29"/>
      <c r="B96" s="31" t="s">
        <v>250</v>
      </c>
      <c r="C96" s="31">
        <v>2007</v>
      </c>
      <c r="D96" s="31" t="s">
        <v>18</v>
      </c>
      <c r="E96" s="31">
        <v>78599</v>
      </c>
      <c r="F96" s="31" t="s">
        <v>138</v>
      </c>
      <c r="G96" s="32">
        <v>0</v>
      </c>
      <c r="H96" s="32">
        <v>0</v>
      </c>
      <c r="I96" s="30">
        <f>J96</f>
        <v>0</v>
      </c>
      <c r="J96" s="30">
        <f>MAX(L96:T96)+IF(K96&gt;1,LARGE(L96:T96,2),0)+IF(K96&gt;2,LARGE(L96:T96,3),0)+IF(K96&gt;3,LARGE(L96:T96,4),0)+IF(K96&gt;4,LARGE(L96:T96,5),0)</f>
        <v>0</v>
      </c>
      <c r="K96" s="29">
        <f>COUNT(L96:T96)</f>
        <v>2</v>
      </c>
      <c r="L96" s="31"/>
      <c r="M96" s="31"/>
      <c r="N96" s="31"/>
      <c r="O96" s="31"/>
      <c r="P96" s="31">
        <v>0</v>
      </c>
      <c r="Q96" s="31" t="s">
        <v>223</v>
      </c>
      <c r="R96" s="31">
        <v>0</v>
      </c>
      <c r="S96" s="31"/>
      <c r="T96" s="31"/>
    </row>
    <row r="97" spans="1:20" x14ac:dyDescent="0.2">
      <c r="A97" s="29"/>
      <c r="B97" s="31" t="s">
        <v>309</v>
      </c>
      <c r="C97" s="31">
        <v>2007</v>
      </c>
      <c r="D97" s="31" t="s">
        <v>177</v>
      </c>
      <c r="E97" s="31">
        <v>77771</v>
      </c>
      <c r="F97" s="31" t="s">
        <v>138</v>
      </c>
      <c r="G97" s="32">
        <v>0</v>
      </c>
      <c r="H97" s="32">
        <v>0</v>
      </c>
      <c r="I97" s="30">
        <f>J97</f>
        <v>0</v>
      </c>
      <c r="J97" s="30">
        <f>MAX(L97:T97)+IF(K97&gt;1,LARGE(L97:T97,2),0)+IF(K97&gt;2,LARGE(L97:T97,3),0)+IF(K97&gt;3,LARGE(L97:T97,4),0)+IF(K97&gt;4,LARGE(L97:T97,5),0)</f>
        <v>0</v>
      </c>
      <c r="K97" s="29">
        <f>COUNT(L97:T97)</f>
        <v>2</v>
      </c>
      <c r="L97" s="31"/>
      <c r="M97" s="31"/>
      <c r="N97" s="31"/>
      <c r="O97" s="31"/>
      <c r="P97" s="31">
        <v>0</v>
      </c>
      <c r="Q97" s="31" t="s">
        <v>223</v>
      </c>
      <c r="R97" s="31">
        <v>0</v>
      </c>
      <c r="S97" s="31"/>
      <c r="T97" s="31"/>
    </row>
    <row r="98" spans="1:20" x14ac:dyDescent="0.2">
      <c r="B98" s="7" t="s">
        <v>308</v>
      </c>
      <c r="C98" s="7">
        <v>2007</v>
      </c>
      <c r="D98" s="7" t="s">
        <v>177</v>
      </c>
      <c r="E98" s="31">
        <v>70582</v>
      </c>
      <c r="F98" s="31" t="s">
        <v>138</v>
      </c>
      <c r="G98" s="32">
        <v>0</v>
      </c>
      <c r="H98" s="32">
        <v>0</v>
      </c>
      <c r="I98" s="30">
        <f>J98</f>
        <v>0</v>
      </c>
      <c r="J98" s="30">
        <f>MAX(L98:T98)+IF(K98&gt;1,LARGE(L98:T98,2),0)+IF(K98&gt;2,LARGE(L98:T98,3),0)+IF(K98&gt;3,LARGE(L98:T98,4),0)+IF(K98&gt;4,LARGE(L98:T98,5),0)</f>
        <v>0</v>
      </c>
      <c r="K98" s="29">
        <f>COUNT(L98:T98)</f>
        <v>2</v>
      </c>
      <c r="P98" s="7">
        <v>0</v>
      </c>
      <c r="Q98" s="7" t="s">
        <v>223</v>
      </c>
      <c r="R98" s="31">
        <v>0</v>
      </c>
      <c r="T98" s="31"/>
    </row>
    <row r="99" spans="1:20" x14ac:dyDescent="0.2">
      <c r="A99" s="29"/>
      <c r="B99" s="7" t="s">
        <v>261</v>
      </c>
      <c r="C99" s="7">
        <v>2007</v>
      </c>
      <c r="D99" s="7" t="s">
        <v>75</v>
      </c>
      <c r="E99" s="31">
        <v>78065</v>
      </c>
      <c r="F99" s="31" t="s">
        <v>138</v>
      </c>
      <c r="G99" s="32">
        <v>0</v>
      </c>
      <c r="H99" s="32">
        <v>0</v>
      </c>
      <c r="I99" s="30">
        <f>J99</f>
        <v>0</v>
      </c>
      <c r="J99" s="30">
        <f>MAX(L99:T99)+IF(K99&gt;1,LARGE(L99:T99,2),0)+IF(K99&gt;2,LARGE(L99:T99,3),0)+IF(K99&gt;3,LARGE(L99:T99,4),0)+IF(K99&gt;4,LARGE(L99:T99,5),0)</f>
        <v>0</v>
      </c>
      <c r="K99" s="29">
        <f>COUNT(L99:T99)</f>
        <v>1</v>
      </c>
      <c r="L99" s="7" t="s">
        <v>223</v>
      </c>
      <c r="M99" s="7">
        <v>0</v>
      </c>
      <c r="N99" s="7" t="s">
        <v>223</v>
      </c>
      <c r="O99" s="7" t="s">
        <v>223</v>
      </c>
      <c r="P99" s="7" t="s">
        <v>223</v>
      </c>
      <c r="Q99" s="7" t="s">
        <v>223</v>
      </c>
      <c r="R99" s="31" t="s">
        <v>223</v>
      </c>
      <c r="S99" s="7" t="s">
        <v>223</v>
      </c>
      <c r="T99" s="31" t="s">
        <v>223</v>
      </c>
    </row>
    <row r="100" spans="1:20" x14ac:dyDescent="0.2">
      <c r="A100" s="29"/>
      <c r="B100" s="7" t="s">
        <v>245</v>
      </c>
      <c r="C100" s="7">
        <v>2009</v>
      </c>
      <c r="D100" s="7" t="s">
        <v>18</v>
      </c>
      <c r="E100" s="31">
        <v>78831</v>
      </c>
      <c r="F100" s="31" t="s">
        <v>138</v>
      </c>
      <c r="G100" s="32">
        <v>0</v>
      </c>
      <c r="H100" s="32">
        <v>0</v>
      </c>
      <c r="I100" s="30">
        <f>J100</f>
        <v>0</v>
      </c>
      <c r="J100" s="30">
        <f>MAX(L100:T100)+IF(K100&gt;1,LARGE(L100:T100,2),0)+IF(K100&gt;2,LARGE(L100:T100,3),0)+IF(K100&gt;3,LARGE(L100:T100,4),0)+IF(K100&gt;4,LARGE(L100:T100,5),0)</f>
        <v>0</v>
      </c>
      <c r="K100" s="29">
        <f>COUNT(L100:T100)</f>
        <v>1</v>
      </c>
      <c r="L100" s="7" t="s">
        <v>223</v>
      </c>
      <c r="M100" s="7">
        <v>0</v>
      </c>
      <c r="N100" s="7" t="s">
        <v>223</v>
      </c>
      <c r="O100" s="7" t="s">
        <v>223</v>
      </c>
      <c r="P100" s="7" t="s">
        <v>223</v>
      </c>
      <c r="Q100" s="7" t="s">
        <v>223</v>
      </c>
      <c r="R100" s="31" t="s">
        <v>223</v>
      </c>
      <c r="S100" s="7" t="s">
        <v>223</v>
      </c>
      <c r="T100" s="31" t="s">
        <v>223</v>
      </c>
    </row>
    <row r="101" spans="1:20" x14ac:dyDescent="0.2">
      <c r="B101" s="7" t="s">
        <v>287</v>
      </c>
      <c r="C101" s="7">
        <v>2007</v>
      </c>
      <c r="D101" s="7" t="s">
        <v>177</v>
      </c>
      <c r="E101" s="31">
        <v>77916</v>
      </c>
      <c r="F101" s="31" t="s">
        <v>138</v>
      </c>
      <c r="G101" s="32">
        <v>0</v>
      </c>
      <c r="H101" s="32">
        <v>0</v>
      </c>
      <c r="I101" s="30">
        <f>J101</f>
        <v>0</v>
      </c>
      <c r="J101" s="30">
        <f>MAX(L101:T101)+IF(K101&gt;1,LARGE(L101:T101,2),0)+IF(K101&gt;2,LARGE(L101:T101,3),0)+IF(K101&gt;3,LARGE(L101:T101,4),0)+IF(K101&gt;4,LARGE(L101:T101,5),0)</f>
        <v>0</v>
      </c>
      <c r="K101" s="29">
        <f>COUNT(L101:T101)</f>
        <v>3</v>
      </c>
      <c r="P101" s="7">
        <v>0</v>
      </c>
      <c r="Q101" s="7" t="s">
        <v>223</v>
      </c>
      <c r="R101" s="31">
        <v>0</v>
      </c>
      <c r="T101" s="31">
        <v>0</v>
      </c>
    </row>
    <row r="102" spans="1:20" x14ac:dyDescent="0.2">
      <c r="B102" s="7" t="s">
        <v>293</v>
      </c>
      <c r="C102" s="7">
        <v>2011</v>
      </c>
      <c r="D102" s="7" t="s">
        <v>77</v>
      </c>
      <c r="E102" s="31">
        <v>78868</v>
      </c>
      <c r="F102" s="31" t="s">
        <v>138</v>
      </c>
      <c r="G102" s="32">
        <v>0</v>
      </c>
      <c r="H102" s="32">
        <v>0</v>
      </c>
      <c r="I102" s="30">
        <f>J102</f>
        <v>0</v>
      </c>
      <c r="J102" s="30">
        <f>MAX(L102:T102)+IF(K102&gt;1,LARGE(L102:T102,2),0)+IF(K102&gt;2,LARGE(L102:T102,3),0)+IF(K102&gt;3,LARGE(L102:T102,4),0)+IF(K102&gt;4,LARGE(L102:T102,5),0)</f>
        <v>0</v>
      </c>
      <c r="K102" s="29">
        <f>COUNT(L102:T102)</f>
        <v>1</v>
      </c>
      <c r="P102" s="31"/>
      <c r="Q102" s="7">
        <v>0</v>
      </c>
      <c r="R102" s="31"/>
    </row>
    <row r="103" spans="1:20" x14ac:dyDescent="0.2">
      <c r="B103" s="7" t="s">
        <v>315</v>
      </c>
      <c r="C103" s="7">
        <v>2009</v>
      </c>
      <c r="D103" s="7" t="s">
        <v>95</v>
      </c>
      <c r="E103" s="31" t="s">
        <v>169</v>
      </c>
      <c r="F103" s="31" t="s">
        <v>138</v>
      </c>
      <c r="G103" s="32">
        <v>0</v>
      </c>
      <c r="H103" s="32">
        <v>0</v>
      </c>
      <c r="I103" s="30">
        <f>J103</f>
        <v>0</v>
      </c>
      <c r="J103" s="30">
        <f>MAX(L103:T103)+IF(K103&gt;1,LARGE(L103:T103,2),0)+IF(K103&gt;2,LARGE(L103:T103,3),0)+IF(K103&gt;3,LARGE(L103:T103,4),0)+IF(K103&gt;4,LARGE(L103:T103,5),0)</f>
        <v>0</v>
      </c>
      <c r="K103" s="29">
        <f>COUNT(L103:T103)</f>
        <v>1</v>
      </c>
      <c r="P103" s="31"/>
      <c r="Q103" s="7">
        <v>0</v>
      </c>
      <c r="R103" s="31"/>
    </row>
    <row r="104" spans="1:20" x14ac:dyDescent="0.2">
      <c r="B104" s="7" t="s">
        <v>277</v>
      </c>
      <c r="C104" s="7">
        <v>2007</v>
      </c>
      <c r="D104" s="7" t="s">
        <v>75</v>
      </c>
      <c r="E104" s="31" t="s">
        <v>169</v>
      </c>
      <c r="F104" s="31" t="s">
        <v>138</v>
      </c>
      <c r="G104" s="32">
        <v>0</v>
      </c>
      <c r="H104" s="32">
        <v>0</v>
      </c>
      <c r="I104" s="30">
        <f>J104</f>
        <v>0</v>
      </c>
      <c r="J104" s="30">
        <f>MAX(L104:T104)+IF(K104&gt;1,LARGE(L104:T104,2),0)+IF(K104&gt;2,LARGE(L104:T104,3),0)+IF(K104&gt;3,LARGE(L104:T104,4),0)+IF(K104&gt;4,LARGE(L104:T104,5),0)</f>
        <v>0</v>
      </c>
      <c r="K104" s="29">
        <f>COUNT(L104:T104)</f>
        <v>1</v>
      </c>
      <c r="O104" s="7">
        <v>0</v>
      </c>
      <c r="P104" s="31" t="s">
        <v>223</v>
      </c>
      <c r="Q104" s="7" t="s">
        <v>223</v>
      </c>
      <c r="R104" s="31" t="s">
        <v>223</v>
      </c>
      <c r="T104" s="7" t="s">
        <v>223</v>
      </c>
    </row>
    <row r="105" spans="1:20" x14ac:dyDescent="0.2">
      <c r="B105" s="7" t="s">
        <v>313</v>
      </c>
      <c r="C105" s="7">
        <v>2008</v>
      </c>
      <c r="D105" s="7" t="s">
        <v>185</v>
      </c>
      <c r="E105" s="31" t="s">
        <v>169</v>
      </c>
      <c r="F105" s="7" t="s">
        <v>139</v>
      </c>
      <c r="G105" s="32">
        <v>0</v>
      </c>
      <c r="H105" s="32">
        <v>0</v>
      </c>
      <c r="I105" s="30">
        <f>J105</f>
        <v>0</v>
      </c>
      <c r="J105" s="30">
        <f>MAX(L105:T105)+IF(K105&gt;1,LARGE(L105:T105,2),0)+IF(K105&gt;2,LARGE(L105:T105,3),0)+IF(K105&gt;3,LARGE(L105:T105,4),0)+IF(K105&gt;4,LARGE(L105:T105,5),0)</f>
        <v>0</v>
      </c>
      <c r="K105" s="29">
        <f>COUNT(L105:T105)</f>
        <v>1</v>
      </c>
      <c r="Q105" s="31">
        <v>0</v>
      </c>
    </row>
    <row r="106" spans="1:20" x14ac:dyDescent="0.2">
      <c r="B106" s="7" t="s">
        <v>314</v>
      </c>
      <c r="C106" s="7">
        <v>2008</v>
      </c>
      <c r="D106" s="7" t="s">
        <v>185</v>
      </c>
      <c r="E106" s="31" t="s">
        <v>169</v>
      </c>
      <c r="F106" s="7" t="s">
        <v>139</v>
      </c>
      <c r="G106" s="32">
        <v>0</v>
      </c>
      <c r="H106" s="32">
        <v>0</v>
      </c>
      <c r="I106" s="30">
        <f>J106</f>
        <v>0</v>
      </c>
      <c r="J106" s="30">
        <f>MAX(L106:T106)+IF(K106&gt;1,LARGE(L106:T106,2),0)+IF(K106&gt;2,LARGE(L106:T106,3),0)+IF(K106&gt;3,LARGE(L106:T106,4),0)+IF(K106&gt;4,LARGE(L106:T106,5),0)</f>
        <v>0</v>
      </c>
      <c r="K106" s="29">
        <f>COUNT(L106:T106)</f>
        <v>1</v>
      </c>
      <c r="Q106" s="31">
        <v>0</v>
      </c>
    </row>
    <row r="107" spans="1:20" x14ac:dyDescent="0.2">
      <c r="B107" s="7" t="s">
        <v>289</v>
      </c>
      <c r="C107" s="7">
        <v>2008</v>
      </c>
      <c r="D107" s="7" t="s">
        <v>177</v>
      </c>
      <c r="E107" s="31">
        <v>71429</v>
      </c>
      <c r="F107" s="7" t="s">
        <v>138</v>
      </c>
      <c r="G107" s="32">
        <v>0</v>
      </c>
      <c r="H107" s="32">
        <v>0</v>
      </c>
      <c r="I107" s="30">
        <f>J107</f>
        <v>0</v>
      </c>
      <c r="J107" s="30">
        <f>MAX(L107:T107)+IF(K107&gt;1,LARGE(L107:T107,2),0)+IF(K107&gt;2,LARGE(L107:T107,3),0)+IF(K107&gt;3,LARGE(L107:T107,4),0)+IF(K107&gt;4,LARGE(L107:T107,5),0)</f>
        <v>0</v>
      </c>
      <c r="K107" s="29">
        <f>COUNT(L107:T107)</f>
        <v>3</v>
      </c>
      <c r="P107" s="7">
        <v>0</v>
      </c>
      <c r="Q107" s="31" t="s">
        <v>223</v>
      </c>
      <c r="R107" s="7">
        <v>0</v>
      </c>
      <c r="T107" s="7">
        <v>0</v>
      </c>
    </row>
  </sheetData>
  <autoFilter ref="A2:T107"/>
  <sortState ref="A5:T115">
    <sortCondition descending="1" ref="I5:I115"/>
    <sortCondition ref="B5:B115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/>
  </sheetViews>
  <sheetFormatPr defaultColWidth="9.140625" defaultRowHeight="11.25" x14ac:dyDescent="0.2"/>
  <cols>
    <col min="1" max="1" width="2.7109375" style="10" bestFit="1" customWidth="1"/>
    <col min="2" max="2" width="18.140625" style="7" bestFit="1" customWidth="1"/>
    <col min="3" max="3" width="5" style="7" bestFit="1" customWidth="1"/>
    <col min="4" max="4" width="25.140625" style="7" bestFit="1" customWidth="1"/>
    <col min="5" max="5" width="5.42578125" style="31" customWidth="1"/>
    <col min="6" max="6" width="4.5703125" style="7" bestFit="1" customWidth="1"/>
    <col min="7" max="8" width="4.7109375" style="7" customWidth="1"/>
    <col min="9" max="9" width="7.42578125" style="7" bestFit="1" customWidth="1"/>
    <col min="10" max="10" width="5.42578125" style="7" customWidth="1"/>
    <col min="11" max="11" width="2.42578125" style="6" customWidth="1"/>
    <col min="12" max="19" width="5.7109375" style="7" customWidth="1"/>
    <col min="20" max="16384" width="9.140625" style="7"/>
  </cols>
  <sheetData>
    <row r="1" spans="1:19" ht="14.25" customHeight="1" x14ac:dyDescent="0.2">
      <c r="B1" s="50" t="s">
        <v>43</v>
      </c>
      <c r="L1" s="31">
        <f>COUNT(L3:L118)</f>
        <v>46</v>
      </c>
      <c r="M1" s="31">
        <f>COUNT(M3:M118)</f>
        <v>53</v>
      </c>
      <c r="N1" s="31">
        <f>COUNT(N3:N118)</f>
        <v>46</v>
      </c>
      <c r="O1" s="31">
        <f>COUNT(O3:O118)</f>
        <v>64</v>
      </c>
      <c r="P1" s="31">
        <f>COUNT(P3:P118)</f>
        <v>43</v>
      </c>
      <c r="Q1" s="31">
        <f>COUNT(Q3:Q118)</f>
        <v>64</v>
      </c>
      <c r="R1" s="31">
        <f>COUNT(R3:R118)</f>
        <v>51</v>
      </c>
      <c r="S1" s="31">
        <f>COUNT(S3:S118)</f>
        <v>55</v>
      </c>
    </row>
    <row r="2" spans="1:19" ht="14.25" customHeight="1" x14ac:dyDescent="0.2">
      <c r="B2" s="7" t="s">
        <v>0</v>
      </c>
      <c r="C2" s="7" t="s">
        <v>1</v>
      </c>
      <c r="D2" s="7" t="s">
        <v>2</v>
      </c>
      <c r="E2" s="31" t="s">
        <v>148</v>
      </c>
      <c r="F2" s="7" t="s">
        <v>137</v>
      </c>
      <c r="G2" s="7" t="s">
        <v>3</v>
      </c>
      <c r="H2" s="7" t="s">
        <v>4</v>
      </c>
      <c r="I2" s="7" t="s">
        <v>5</v>
      </c>
      <c r="J2" s="7" t="s">
        <v>6</v>
      </c>
      <c r="K2" s="6" t="s">
        <v>7</v>
      </c>
      <c r="L2" s="31" t="s">
        <v>8</v>
      </c>
      <c r="M2" s="31" t="s">
        <v>9</v>
      </c>
      <c r="N2" s="31" t="s">
        <v>10</v>
      </c>
      <c r="O2" s="31" t="s">
        <v>11</v>
      </c>
      <c r="P2" s="31" t="s">
        <v>12</v>
      </c>
      <c r="Q2" s="31" t="s">
        <v>14</v>
      </c>
      <c r="R2" s="31" t="s">
        <v>13</v>
      </c>
      <c r="S2" s="31" t="s">
        <v>16</v>
      </c>
    </row>
    <row r="3" spans="1:19" x14ac:dyDescent="0.2">
      <c r="A3" s="32">
        <v>1</v>
      </c>
      <c r="B3" s="32" t="s">
        <v>42</v>
      </c>
      <c r="C3" s="32">
        <v>2006</v>
      </c>
      <c r="D3" s="32" t="s">
        <v>95</v>
      </c>
      <c r="E3" s="32">
        <v>64716</v>
      </c>
      <c r="F3" s="32" t="s">
        <v>138</v>
      </c>
      <c r="G3" s="29">
        <v>70</v>
      </c>
      <c r="H3" s="6">
        <v>70</v>
      </c>
      <c r="I3" s="30">
        <f>J3</f>
        <v>320.60000000000002</v>
      </c>
      <c r="J3" s="30">
        <f>MAX(L3:S3)+IF(K3&gt;1,LARGE(L3:S3,2),0)+IF(K3&gt;2,LARGE(L3:S3,3),0)+IF(K3&gt;3,LARGE(L3:S3,4),0)+IF(K3&gt;4,LARGE(L3:S3,5),0)</f>
        <v>320.60000000000002</v>
      </c>
      <c r="K3" s="29">
        <f>COUNT(L3:S3)</f>
        <v>4</v>
      </c>
      <c r="L3" s="31" t="s">
        <v>223</v>
      </c>
      <c r="M3" s="31" t="s">
        <v>223</v>
      </c>
      <c r="N3" s="7" t="s">
        <v>223</v>
      </c>
      <c r="O3" s="31">
        <v>82.8</v>
      </c>
      <c r="P3" s="7" t="s">
        <v>223</v>
      </c>
      <c r="Q3" s="31">
        <v>82.8</v>
      </c>
      <c r="R3" s="31">
        <v>77</v>
      </c>
      <c r="S3" s="31">
        <v>78</v>
      </c>
    </row>
    <row r="4" spans="1:19" s="31" customFormat="1" x14ac:dyDescent="0.2">
      <c r="A4" s="32">
        <v>2</v>
      </c>
      <c r="B4" s="32" t="s">
        <v>38</v>
      </c>
      <c r="C4" s="32">
        <v>2007</v>
      </c>
      <c r="D4" s="32" t="s">
        <v>18</v>
      </c>
      <c r="E4" s="32">
        <v>61119</v>
      </c>
      <c r="F4" s="32" t="s">
        <v>138</v>
      </c>
      <c r="G4" s="29">
        <v>63</v>
      </c>
      <c r="H4" s="29">
        <v>69</v>
      </c>
      <c r="I4" s="30">
        <f t="shared" ref="I4:I14" si="0">J4</f>
        <v>308.39999999999998</v>
      </c>
      <c r="J4" s="30">
        <f t="shared" ref="J4:J14" si="1">MAX(L4:S4)+IF(K4&gt;1,LARGE(L4:S4,2),0)+IF(K4&gt;2,LARGE(L4:S4,3),0)+IF(K4&gt;3,LARGE(L4:S4,4),0)+IF(K4&gt;4,LARGE(L4:S4,5),0)</f>
        <v>308.39999999999998</v>
      </c>
      <c r="K4" s="29">
        <f>COUNT(L4:S4)</f>
        <v>4</v>
      </c>
      <c r="L4" s="31" t="s">
        <v>223</v>
      </c>
      <c r="M4" s="31" t="s">
        <v>223</v>
      </c>
      <c r="N4" s="31" t="s">
        <v>223</v>
      </c>
      <c r="O4" s="31">
        <v>80.55</v>
      </c>
      <c r="P4" s="31" t="s">
        <v>223</v>
      </c>
      <c r="Q4" s="31">
        <v>80.55</v>
      </c>
      <c r="R4" s="31">
        <v>73.3</v>
      </c>
      <c r="S4" s="31">
        <v>74</v>
      </c>
    </row>
    <row r="5" spans="1:19" s="31" customFormat="1" x14ac:dyDescent="0.2">
      <c r="A5" s="5">
        <v>3</v>
      </c>
      <c r="B5" s="32" t="s">
        <v>35</v>
      </c>
      <c r="C5" s="32">
        <v>2005</v>
      </c>
      <c r="D5" s="32" t="s">
        <v>95</v>
      </c>
      <c r="E5" s="32">
        <v>62613</v>
      </c>
      <c r="F5" s="32" t="s">
        <v>138</v>
      </c>
      <c r="G5" s="29">
        <v>69</v>
      </c>
      <c r="H5" s="29">
        <v>68</v>
      </c>
      <c r="I5" s="30">
        <f t="shared" si="0"/>
        <v>232.66</v>
      </c>
      <c r="J5" s="30">
        <f t="shared" si="1"/>
        <v>232.66</v>
      </c>
      <c r="K5" s="29">
        <f>COUNT(L5:S5)</f>
        <v>3</v>
      </c>
      <c r="L5" s="31" t="s">
        <v>223</v>
      </c>
      <c r="M5" s="31" t="s">
        <v>223</v>
      </c>
      <c r="N5" s="31" t="s">
        <v>223</v>
      </c>
      <c r="O5" s="31">
        <v>78.33</v>
      </c>
      <c r="P5" s="31" t="s">
        <v>223</v>
      </c>
      <c r="Q5" s="31">
        <v>78.33</v>
      </c>
      <c r="R5" s="31">
        <v>76</v>
      </c>
    </row>
    <row r="6" spans="1:19" s="31" customFormat="1" x14ac:dyDescent="0.2">
      <c r="A6" s="5">
        <v>4</v>
      </c>
      <c r="B6" s="32" t="s">
        <v>87</v>
      </c>
      <c r="C6" s="32">
        <v>2005</v>
      </c>
      <c r="D6" s="32" t="s">
        <v>95</v>
      </c>
      <c r="E6" s="32">
        <v>57138</v>
      </c>
      <c r="F6" s="32" t="s">
        <v>139</v>
      </c>
      <c r="G6" s="29">
        <v>67.5</v>
      </c>
      <c r="H6" s="29">
        <v>66.5</v>
      </c>
      <c r="I6" s="30">
        <f t="shared" si="0"/>
        <v>0</v>
      </c>
      <c r="J6" s="30">
        <f t="shared" si="1"/>
        <v>0</v>
      </c>
      <c r="K6" s="29">
        <f>COUNT(L6:S6)</f>
        <v>0</v>
      </c>
      <c r="L6" s="31" t="s">
        <v>223</v>
      </c>
      <c r="M6" s="31" t="s">
        <v>223</v>
      </c>
      <c r="N6" s="31" t="s">
        <v>223</v>
      </c>
      <c r="O6" s="31" t="s">
        <v>223</v>
      </c>
      <c r="P6" s="31" t="s">
        <v>223</v>
      </c>
      <c r="Q6" s="31" t="s">
        <v>223</v>
      </c>
      <c r="R6" s="31" t="s">
        <v>223</v>
      </c>
      <c r="S6" s="31" t="s">
        <v>223</v>
      </c>
    </row>
    <row r="7" spans="1:19" s="31" customFormat="1" x14ac:dyDescent="0.2">
      <c r="A7" s="32">
        <v>4</v>
      </c>
      <c r="B7" s="32" t="s">
        <v>82</v>
      </c>
      <c r="C7" s="32">
        <v>2005</v>
      </c>
      <c r="D7" s="32" t="s">
        <v>53</v>
      </c>
      <c r="E7" s="32">
        <v>63405</v>
      </c>
      <c r="F7" s="32" t="s">
        <v>138</v>
      </c>
      <c r="G7" s="29">
        <v>60</v>
      </c>
      <c r="H7" s="29">
        <v>66.5</v>
      </c>
      <c r="I7" s="30">
        <f t="shared" si="0"/>
        <v>283.27</v>
      </c>
      <c r="J7" s="30">
        <f t="shared" si="1"/>
        <v>283.27</v>
      </c>
      <c r="K7" s="29">
        <f>COUNT(L7:S7)</f>
        <v>4</v>
      </c>
      <c r="L7" s="31" t="s">
        <v>223</v>
      </c>
      <c r="M7" s="31" t="s">
        <v>223</v>
      </c>
      <c r="N7" s="31" t="s">
        <v>223</v>
      </c>
      <c r="O7" s="31">
        <v>71.599999999999994</v>
      </c>
      <c r="P7" s="31" t="s">
        <v>223</v>
      </c>
      <c r="Q7" s="31">
        <v>71.599999999999994</v>
      </c>
      <c r="R7" s="31">
        <v>69.569999999999993</v>
      </c>
      <c r="S7" s="31">
        <v>70.5</v>
      </c>
    </row>
    <row r="8" spans="1:19" s="31" customFormat="1" x14ac:dyDescent="0.2">
      <c r="A8" s="32">
        <v>6</v>
      </c>
      <c r="B8" s="32" t="s">
        <v>57</v>
      </c>
      <c r="C8" s="32">
        <v>2006</v>
      </c>
      <c r="D8" s="32" t="s">
        <v>53</v>
      </c>
      <c r="E8" s="32">
        <v>63018</v>
      </c>
      <c r="F8" s="32" t="s">
        <v>138</v>
      </c>
      <c r="G8" s="29">
        <v>65</v>
      </c>
      <c r="H8" s="29">
        <v>65</v>
      </c>
      <c r="I8" s="30">
        <f>J8</f>
        <v>271.20999999999998</v>
      </c>
      <c r="J8" s="30">
        <f>MAX(L8:S8)+IF(K8&gt;1,LARGE(L8:S8,2),0)+IF(K8&gt;2,LARGE(L8:S8,3),0)+IF(K8&gt;3,LARGE(L8:S8,4),0)+IF(K8&gt;4,LARGE(L8:S8,5),0)</f>
        <v>271.20999999999998</v>
      </c>
      <c r="K8" s="29">
        <f>COUNT(L8:S8)</f>
        <v>4</v>
      </c>
      <c r="L8" s="31" t="s">
        <v>223</v>
      </c>
      <c r="M8" s="31" t="s">
        <v>223</v>
      </c>
      <c r="N8" s="31" t="s">
        <v>223</v>
      </c>
      <c r="O8" s="31">
        <v>64</v>
      </c>
      <c r="P8" s="31" t="s">
        <v>223</v>
      </c>
      <c r="Q8" s="31">
        <v>64</v>
      </c>
      <c r="R8" s="31">
        <v>70.83</v>
      </c>
      <c r="S8" s="31">
        <v>72.38</v>
      </c>
    </row>
    <row r="9" spans="1:19" s="31" customFormat="1" x14ac:dyDescent="0.2">
      <c r="A9" s="5">
        <v>7</v>
      </c>
      <c r="B9" s="13" t="s">
        <v>31</v>
      </c>
      <c r="C9" s="13">
        <v>2005</v>
      </c>
      <c r="D9" s="13" t="s">
        <v>95</v>
      </c>
      <c r="E9" s="32">
        <v>60430</v>
      </c>
      <c r="F9" s="13" t="s">
        <v>138</v>
      </c>
      <c r="G9" s="29">
        <v>67.5</v>
      </c>
      <c r="H9" s="29">
        <v>64</v>
      </c>
      <c r="I9" s="30">
        <f t="shared" si="0"/>
        <v>213.2</v>
      </c>
      <c r="J9" s="30">
        <f t="shared" si="1"/>
        <v>213.2</v>
      </c>
      <c r="K9" s="29">
        <f>COUNT(L9:S9)</f>
        <v>3</v>
      </c>
      <c r="L9" s="31" t="s">
        <v>223</v>
      </c>
      <c r="M9" s="31" t="s">
        <v>223</v>
      </c>
      <c r="N9" s="31" t="s">
        <v>223</v>
      </c>
      <c r="O9" s="31">
        <v>71.599999999999994</v>
      </c>
      <c r="P9" s="31" t="s">
        <v>223</v>
      </c>
      <c r="Q9" s="31">
        <v>71.599999999999994</v>
      </c>
      <c r="R9" s="31" t="s">
        <v>223</v>
      </c>
      <c r="S9" s="31">
        <v>70</v>
      </c>
    </row>
    <row r="10" spans="1:19" s="31" customFormat="1" x14ac:dyDescent="0.2">
      <c r="A10" s="32">
        <v>8</v>
      </c>
      <c r="B10" s="32" t="s">
        <v>56</v>
      </c>
      <c r="C10" s="32">
        <v>2005</v>
      </c>
      <c r="D10" s="32" t="s">
        <v>18</v>
      </c>
      <c r="E10" s="32">
        <v>67349</v>
      </c>
      <c r="F10" s="32" t="s">
        <v>139</v>
      </c>
      <c r="G10" s="29">
        <v>62</v>
      </c>
      <c r="H10" s="29">
        <v>63</v>
      </c>
      <c r="I10" s="30">
        <f t="shared" si="0"/>
        <v>322.33</v>
      </c>
      <c r="J10" s="30">
        <f t="shared" si="1"/>
        <v>322.33</v>
      </c>
      <c r="K10" s="29">
        <f>COUNT(L10:S10)</f>
        <v>6</v>
      </c>
      <c r="L10" s="31">
        <v>57</v>
      </c>
      <c r="M10" s="31">
        <v>64</v>
      </c>
      <c r="N10" s="31">
        <v>74.099999999999994</v>
      </c>
      <c r="O10" s="31">
        <v>61.8</v>
      </c>
      <c r="P10" s="31">
        <v>60.63</v>
      </c>
      <c r="Q10" s="31">
        <v>61.8</v>
      </c>
      <c r="R10" s="31" t="s">
        <v>223</v>
      </c>
      <c r="S10" s="31" t="s">
        <v>223</v>
      </c>
    </row>
    <row r="11" spans="1:19" s="31" customFormat="1" x14ac:dyDescent="0.2">
      <c r="A11" s="32">
        <v>9</v>
      </c>
      <c r="B11" s="32" t="s">
        <v>41</v>
      </c>
      <c r="C11" s="32">
        <v>2005</v>
      </c>
      <c r="D11" s="32" t="s">
        <v>53</v>
      </c>
      <c r="E11" s="32">
        <v>64687</v>
      </c>
      <c r="F11" s="32" t="s">
        <v>138</v>
      </c>
      <c r="G11" s="29">
        <v>66</v>
      </c>
      <c r="H11" s="29">
        <v>62</v>
      </c>
      <c r="I11" s="30">
        <f t="shared" si="0"/>
        <v>288.45999999999998</v>
      </c>
      <c r="J11" s="30">
        <f t="shared" si="1"/>
        <v>288.45999999999998</v>
      </c>
      <c r="K11" s="29">
        <f>COUNT(L11:S11)</f>
        <v>4</v>
      </c>
      <c r="L11" s="31" t="s">
        <v>223</v>
      </c>
      <c r="M11" s="31" t="s">
        <v>223</v>
      </c>
      <c r="N11" s="31">
        <v>63.8</v>
      </c>
      <c r="O11" s="31">
        <v>78.33</v>
      </c>
      <c r="P11" s="31" t="s">
        <v>223</v>
      </c>
      <c r="Q11" s="31">
        <v>78.33</v>
      </c>
      <c r="R11" s="31" t="s">
        <v>223</v>
      </c>
      <c r="S11" s="31">
        <v>68</v>
      </c>
    </row>
    <row r="12" spans="1:19" x14ac:dyDescent="0.2">
      <c r="A12" s="32">
        <v>10</v>
      </c>
      <c r="B12" s="32" t="s">
        <v>48</v>
      </c>
      <c r="C12" s="32">
        <v>2005</v>
      </c>
      <c r="D12" s="32" t="s">
        <v>53</v>
      </c>
      <c r="E12" s="32">
        <v>64711</v>
      </c>
      <c r="F12" s="32" t="s">
        <v>138</v>
      </c>
      <c r="G12" s="29">
        <v>61</v>
      </c>
      <c r="H12" s="29">
        <v>61</v>
      </c>
      <c r="I12" s="30">
        <f t="shared" si="0"/>
        <v>260.63</v>
      </c>
      <c r="J12" s="30">
        <f t="shared" si="1"/>
        <v>260.63</v>
      </c>
      <c r="K12" s="29">
        <f>COUNT(L12:S12)</f>
        <v>4</v>
      </c>
      <c r="L12" s="31" t="s">
        <v>223</v>
      </c>
      <c r="M12" s="31" t="s">
        <v>223</v>
      </c>
      <c r="N12" s="31" t="s">
        <v>223</v>
      </c>
      <c r="O12" s="31">
        <v>64</v>
      </c>
      <c r="P12" s="31" t="s">
        <v>223</v>
      </c>
      <c r="Q12" s="7">
        <v>64</v>
      </c>
      <c r="R12" s="31">
        <v>69.63</v>
      </c>
      <c r="S12" s="31">
        <v>63</v>
      </c>
    </row>
    <row r="13" spans="1:19" s="31" customFormat="1" x14ac:dyDescent="0.2">
      <c r="A13" s="32">
        <v>11</v>
      </c>
      <c r="B13" s="32" t="s">
        <v>47</v>
      </c>
      <c r="C13" s="32">
        <v>2005</v>
      </c>
      <c r="D13" s="32" t="s">
        <v>53</v>
      </c>
      <c r="E13" s="32">
        <v>64686</v>
      </c>
      <c r="F13" s="32" t="s">
        <v>138</v>
      </c>
      <c r="G13" s="29">
        <v>64</v>
      </c>
      <c r="H13" s="29">
        <v>60</v>
      </c>
      <c r="I13" s="30">
        <f t="shared" si="0"/>
        <v>351.46999999999997</v>
      </c>
      <c r="J13" s="30">
        <f t="shared" si="1"/>
        <v>351.46999999999997</v>
      </c>
      <c r="K13" s="29">
        <f>COUNT(L13:S13)</f>
        <v>6</v>
      </c>
      <c r="L13" s="31" t="s">
        <v>223</v>
      </c>
      <c r="M13" s="31">
        <v>64.5</v>
      </c>
      <c r="N13" s="31">
        <v>71.599999999999994</v>
      </c>
      <c r="O13" s="31">
        <v>71.599999999999994</v>
      </c>
      <c r="P13" s="31" t="s">
        <v>223</v>
      </c>
      <c r="Q13" s="31">
        <v>71.599999999999994</v>
      </c>
      <c r="R13" s="31">
        <v>69</v>
      </c>
      <c r="S13" s="31">
        <v>67.67</v>
      </c>
    </row>
    <row r="14" spans="1:19" x14ac:dyDescent="0.2">
      <c r="A14" s="32">
        <v>12</v>
      </c>
      <c r="B14" s="32" t="s">
        <v>50</v>
      </c>
      <c r="C14" s="32">
        <v>2006</v>
      </c>
      <c r="D14" s="32" t="s">
        <v>62</v>
      </c>
      <c r="E14" s="32">
        <v>65902</v>
      </c>
      <c r="F14" s="32" t="s">
        <v>138</v>
      </c>
      <c r="G14" s="29">
        <v>59</v>
      </c>
      <c r="H14" s="29">
        <v>59</v>
      </c>
      <c r="I14" s="30">
        <f t="shared" si="0"/>
        <v>354.45</v>
      </c>
      <c r="J14" s="30">
        <f t="shared" si="1"/>
        <v>354.45</v>
      </c>
      <c r="K14" s="29">
        <f>COUNT(L14:S14)</f>
        <v>8</v>
      </c>
      <c r="L14" s="31">
        <v>67.25</v>
      </c>
      <c r="M14" s="31">
        <v>70</v>
      </c>
      <c r="N14" s="31">
        <v>69.2</v>
      </c>
      <c r="O14" s="31">
        <v>71.599999999999994</v>
      </c>
      <c r="P14" s="31">
        <v>72.05</v>
      </c>
      <c r="Q14" s="7">
        <v>71.599999999999994</v>
      </c>
      <c r="R14" s="31">
        <v>68</v>
      </c>
      <c r="S14" s="31">
        <v>67</v>
      </c>
    </row>
    <row r="15" spans="1:19" s="31" customFormat="1" x14ac:dyDescent="0.2">
      <c r="A15" s="32">
        <v>13</v>
      </c>
      <c r="B15" s="31" t="s">
        <v>78</v>
      </c>
      <c r="C15" s="31">
        <v>2005</v>
      </c>
      <c r="D15" s="31" t="s">
        <v>62</v>
      </c>
      <c r="E15" s="31">
        <v>68728</v>
      </c>
      <c r="F15" s="31" t="s">
        <v>138</v>
      </c>
      <c r="G15" s="29">
        <v>58</v>
      </c>
      <c r="H15" s="29">
        <v>58</v>
      </c>
      <c r="I15" s="30">
        <f>J15</f>
        <v>328.08</v>
      </c>
      <c r="J15" s="30">
        <f>MAX(L15:S15)+IF(K15&gt;1,LARGE(L15:S15,2),0)+IF(K15&gt;2,LARGE(L15:S15,3),0)+IF(K15&gt;3,LARGE(L15:S15,4),0)+IF(K15&gt;4,LARGE(L15:S15,5),0)</f>
        <v>328.08</v>
      </c>
      <c r="K15" s="29">
        <f>COUNT(L15:S15)</f>
        <v>8</v>
      </c>
      <c r="L15" s="31">
        <v>63.35</v>
      </c>
      <c r="M15" s="31">
        <v>62.45</v>
      </c>
      <c r="N15" s="31">
        <v>64.45</v>
      </c>
      <c r="O15" s="31">
        <v>64</v>
      </c>
      <c r="P15" s="31">
        <v>69.2</v>
      </c>
      <c r="Q15" s="31">
        <v>64</v>
      </c>
      <c r="R15" s="31">
        <v>65.430000000000007</v>
      </c>
      <c r="S15" s="31">
        <v>65</v>
      </c>
    </row>
    <row r="16" spans="1:19" s="31" customFormat="1" x14ac:dyDescent="0.2">
      <c r="A16" s="32">
        <v>14</v>
      </c>
      <c r="B16" s="31" t="s">
        <v>187</v>
      </c>
      <c r="C16" s="31">
        <v>2006</v>
      </c>
      <c r="D16" s="31" t="s">
        <v>53</v>
      </c>
      <c r="E16" s="31">
        <v>73281</v>
      </c>
      <c r="F16" s="31" t="s">
        <v>138</v>
      </c>
      <c r="G16" s="29">
        <v>43</v>
      </c>
      <c r="H16" s="29">
        <v>57</v>
      </c>
      <c r="I16" s="30">
        <f>J16</f>
        <v>325.45</v>
      </c>
      <c r="J16" s="30">
        <f>MAX(L16:S16)+IF(K16&gt;1,LARGE(L16:S16,2),0)+IF(K16&gt;2,LARGE(L16:S16,3),0)+IF(K16&gt;3,LARGE(L16:S16,4),0)+IF(K16&gt;4,LARGE(L16:S16,5),0)</f>
        <v>325.45</v>
      </c>
      <c r="K16" s="29">
        <f>COUNT(L16:S16)</f>
        <v>6</v>
      </c>
      <c r="L16" s="31">
        <v>69.150000000000006</v>
      </c>
      <c r="M16" s="31">
        <v>63.5</v>
      </c>
      <c r="N16" s="31">
        <v>64.8</v>
      </c>
      <c r="O16" s="31">
        <v>64</v>
      </c>
      <c r="P16" s="31" t="s">
        <v>223</v>
      </c>
      <c r="Q16" s="31">
        <v>64</v>
      </c>
      <c r="R16" s="31">
        <v>51</v>
      </c>
      <c r="S16" s="31" t="s">
        <v>223</v>
      </c>
    </row>
    <row r="17" spans="1:19" x14ac:dyDescent="0.2">
      <c r="A17" s="32">
        <v>15</v>
      </c>
      <c r="B17" s="31" t="s">
        <v>140</v>
      </c>
      <c r="C17" s="31">
        <v>2007</v>
      </c>
      <c r="D17" s="31" t="s">
        <v>18</v>
      </c>
      <c r="E17" s="31">
        <v>64123</v>
      </c>
      <c r="F17" s="31" t="s">
        <v>139</v>
      </c>
      <c r="G17" s="29">
        <v>54</v>
      </c>
      <c r="H17" s="29">
        <v>56</v>
      </c>
      <c r="I17" s="30">
        <f>J17</f>
        <v>316.37</v>
      </c>
      <c r="J17" s="30">
        <f>MAX(L17:S17)+IF(K17&gt;1,LARGE(L17:S17,2),0)+IF(K17&gt;2,LARGE(L17:S17,3),0)+IF(K17&gt;3,LARGE(L17:S17,4),0)+IF(K17&gt;4,LARGE(L17:S17,5),0)</f>
        <v>316.37</v>
      </c>
      <c r="K17" s="29">
        <f>COUNT(L17:S17)</f>
        <v>5</v>
      </c>
      <c r="L17" s="31">
        <v>50.3</v>
      </c>
      <c r="M17" s="31">
        <v>63</v>
      </c>
      <c r="N17" s="31" t="s">
        <v>223</v>
      </c>
      <c r="O17" s="31">
        <v>70.900000000000006</v>
      </c>
      <c r="P17" s="31">
        <v>61.27</v>
      </c>
      <c r="Q17" s="7">
        <v>70.900000000000006</v>
      </c>
      <c r="R17" s="31" t="s">
        <v>223</v>
      </c>
      <c r="S17" s="31" t="s">
        <v>223</v>
      </c>
    </row>
    <row r="18" spans="1:19" x14ac:dyDescent="0.2">
      <c r="A18" s="5">
        <v>16</v>
      </c>
      <c r="B18" s="31" t="s">
        <v>69</v>
      </c>
      <c r="C18" s="31">
        <v>2007</v>
      </c>
      <c r="D18" s="31" t="s">
        <v>95</v>
      </c>
      <c r="E18" s="31">
        <v>70656</v>
      </c>
      <c r="F18" s="31" t="s">
        <v>138</v>
      </c>
      <c r="G18" s="29">
        <v>47</v>
      </c>
      <c r="H18" s="29">
        <v>55</v>
      </c>
      <c r="I18" s="30">
        <f>J18</f>
        <v>303</v>
      </c>
      <c r="J18" s="30">
        <f>MAX(L18:S18)+IF(K18&gt;1,LARGE(L18:S18,2),0)+IF(K18&gt;2,LARGE(L18:S18,3),0)+IF(K18&gt;3,LARGE(L18:S18,4),0)+IF(K18&gt;4,LARGE(L18:S18,5),0)</f>
        <v>303</v>
      </c>
      <c r="K18" s="29">
        <f>COUNT(L18:S18)</f>
        <v>8</v>
      </c>
      <c r="L18" s="31">
        <v>48.5</v>
      </c>
      <c r="M18" s="31">
        <v>60</v>
      </c>
      <c r="N18" s="31">
        <v>56.6</v>
      </c>
      <c r="O18" s="31">
        <v>64</v>
      </c>
      <c r="P18" s="31">
        <v>50.4</v>
      </c>
      <c r="Q18" s="7">
        <v>64</v>
      </c>
      <c r="R18" s="31">
        <v>36.43</v>
      </c>
      <c r="S18" s="31">
        <v>58.4</v>
      </c>
    </row>
    <row r="19" spans="1:19" x14ac:dyDescent="0.2">
      <c r="A19" s="32">
        <v>17</v>
      </c>
      <c r="B19" s="31" t="s">
        <v>65</v>
      </c>
      <c r="C19" s="31">
        <v>2007</v>
      </c>
      <c r="D19" s="31" t="s">
        <v>62</v>
      </c>
      <c r="E19" s="31">
        <v>68510</v>
      </c>
      <c r="F19" s="31" t="s">
        <v>138</v>
      </c>
      <c r="G19" s="29">
        <v>50</v>
      </c>
      <c r="H19" s="29">
        <v>54</v>
      </c>
      <c r="I19" s="30">
        <f>J19</f>
        <v>295.55</v>
      </c>
      <c r="J19" s="30">
        <f>MAX(L19:S19)+IF(K19&gt;1,LARGE(L19:S19,2),0)+IF(K19&gt;2,LARGE(L19:S19,3),0)+IF(K19&gt;3,LARGE(L19:S19,4),0)+IF(K19&gt;4,LARGE(L19:S19,5),0)</f>
        <v>295.55</v>
      </c>
      <c r="K19" s="29">
        <f>COUNT(L19:S19)</f>
        <v>6</v>
      </c>
      <c r="L19" s="31">
        <v>60</v>
      </c>
      <c r="M19" s="7">
        <v>60.5</v>
      </c>
      <c r="N19" s="31">
        <v>59.2</v>
      </c>
      <c r="O19" s="31" t="s">
        <v>223</v>
      </c>
      <c r="P19" s="31">
        <v>59.6</v>
      </c>
      <c r="Q19" s="7" t="s">
        <v>223</v>
      </c>
      <c r="R19" s="31">
        <v>55</v>
      </c>
      <c r="S19" s="31">
        <v>56.25</v>
      </c>
    </row>
    <row r="20" spans="1:19" x14ac:dyDescent="0.2">
      <c r="A20" s="32">
        <v>18</v>
      </c>
      <c r="B20" s="31" t="s">
        <v>168</v>
      </c>
      <c r="C20" s="31">
        <v>2005</v>
      </c>
      <c r="D20" s="31" t="s">
        <v>62</v>
      </c>
      <c r="E20" s="31">
        <v>61930</v>
      </c>
      <c r="F20" s="31" t="s">
        <v>138</v>
      </c>
      <c r="G20" s="29">
        <v>53</v>
      </c>
      <c r="H20" s="29">
        <v>53</v>
      </c>
      <c r="I20" s="30">
        <f>J20</f>
        <v>292.05</v>
      </c>
      <c r="J20" s="30">
        <f>MAX(L20:S20)+IF(K20&gt;1,LARGE(L20:S20,2),0)+IF(K20&gt;2,LARGE(L20:S20,3),0)+IF(K20&gt;3,LARGE(L20:S20,4),0)+IF(K20&gt;4,LARGE(L20:S20,5),0)</f>
        <v>292.05</v>
      </c>
      <c r="K20" s="29">
        <f>COUNT(L20:S20)</f>
        <v>6</v>
      </c>
      <c r="L20" s="31">
        <v>54.05</v>
      </c>
      <c r="M20" s="31">
        <v>55</v>
      </c>
      <c r="N20" s="31" t="s">
        <v>223</v>
      </c>
      <c r="O20" s="31">
        <v>64</v>
      </c>
      <c r="P20" s="31">
        <v>55</v>
      </c>
      <c r="Q20" s="31">
        <v>64</v>
      </c>
      <c r="R20" s="31">
        <v>38.33</v>
      </c>
      <c r="S20" s="31" t="s">
        <v>223</v>
      </c>
    </row>
    <row r="21" spans="1:19" x14ac:dyDescent="0.2">
      <c r="A21" s="32">
        <v>19</v>
      </c>
      <c r="B21" s="31" t="s">
        <v>76</v>
      </c>
      <c r="C21" s="31">
        <v>2005</v>
      </c>
      <c r="D21" s="31" t="s">
        <v>185</v>
      </c>
      <c r="E21" s="31">
        <v>69259</v>
      </c>
      <c r="F21" s="31" t="s">
        <v>138</v>
      </c>
      <c r="G21" s="29">
        <v>57</v>
      </c>
      <c r="H21" s="29">
        <v>52</v>
      </c>
      <c r="I21" s="30">
        <f>J21</f>
        <v>284.60000000000002</v>
      </c>
      <c r="J21" s="30">
        <f>MAX(L21:S21)+IF(K21&gt;1,LARGE(L21:S21,2),0)+IF(K21&gt;2,LARGE(L21:S21,3),0)+IF(K21&gt;3,LARGE(L21:S21,4),0)+IF(K21&gt;4,LARGE(L21:S21,5),0)</f>
        <v>284.60000000000002</v>
      </c>
      <c r="K21" s="29">
        <f>COUNT(L21:S21)</f>
        <v>8</v>
      </c>
      <c r="L21" s="31">
        <v>61.4</v>
      </c>
      <c r="M21" s="31">
        <v>45</v>
      </c>
      <c r="N21" s="31">
        <v>54.1</v>
      </c>
      <c r="O21" s="31">
        <v>21.42</v>
      </c>
      <c r="P21" s="31">
        <v>42.4</v>
      </c>
      <c r="Q21" s="7">
        <v>21.42</v>
      </c>
      <c r="R21" s="31">
        <v>64</v>
      </c>
      <c r="S21" s="31">
        <v>60.1</v>
      </c>
    </row>
    <row r="22" spans="1:19" x14ac:dyDescent="0.2">
      <c r="A22" s="32">
        <v>20</v>
      </c>
      <c r="B22" s="31" t="s">
        <v>144</v>
      </c>
      <c r="C22" s="31">
        <v>2005</v>
      </c>
      <c r="D22" s="31" t="s">
        <v>18</v>
      </c>
      <c r="E22" s="31">
        <v>71665</v>
      </c>
      <c r="F22" s="31" t="s">
        <v>138</v>
      </c>
      <c r="G22" s="29">
        <v>48</v>
      </c>
      <c r="H22" s="29">
        <v>51</v>
      </c>
      <c r="I22" s="30">
        <f>J22</f>
        <v>281.60000000000002</v>
      </c>
      <c r="J22" s="30">
        <f>MAX(L22:S22)+IF(K22&gt;1,LARGE(L22:S22,2),0)+IF(K22&gt;2,LARGE(L22:S22,3),0)+IF(K22&gt;3,LARGE(L22:S22,4),0)+IF(K22&gt;4,LARGE(L22:S22,5),0)</f>
        <v>281.60000000000002</v>
      </c>
      <c r="K22" s="29">
        <f>COUNT(L22:S22)</f>
        <v>6</v>
      </c>
      <c r="L22" s="31">
        <v>52.1</v>
      </c>
      <c r="M22" s="31">
        <v>51.5</v>
      </c>
      <c r="N22" s="31">
        <v>42.8</v>
      </c>
      <c r="O22" s="31">
        <v>64</v>
      </c>
      <c r="P22" s="31" t="s">
        <v>223</v>
      </c>
      <c r="Q22" s="7">
        <v>64</v>
      </c>
      <c r="R22" s="31">
        <v>50</v>
      </c>
      <c r="S22" s="31" t="s">
        <v>223</v>
      </c>
    </row>
    <row r="23" spans="1:19" x14ac:dyDescent="0.2">
      <c r="A23" s="32">
        <v>21</v>
      </c>
      <c r="B23" s="31" t="s">
        <v>143</v>
      </c>
      <c r="C23" s="31">
        <v>2005</v>
      </c>
      <c r="D23" s="31" t="s">
        <v>95</v>
      </c>
      <c r="E23" s="31">
        <v>68721</v>
      </c>
      <c r="F23" s="31" t="s">
        <v>139</v>
      </c>
      <c r="G23" s="29">
        <v>49</v>
      </c>
      <c r="H23" s="29">
        <v>50</v>
      </c>
      <c r="I23" s="30">
        <f>J23</f>
        <v>275.17999999999995</v>
      </c>
      <c r="J23" s="30">
        <f>MAX(L23:S23)+IF(K23&gt;1,LARGE(L23:S23,2),0)+IF(K23&gt;2,LARGE(L23:S23,3),0)+IF(K23&gt;3,LARGE(L23:S23,4),0)+IF(K23&gt;4,LARGE(L23:S23,5),0)</f>
        <v>275.17999999999995</v>
      </c>
      <c r="K23" s="29">
        <f>COUNT(L23:S23)</f>
        <v>6</v>
      </c>
      <c r="L23" s="31">
        <v>52.65</v>
      </c>
      <c r="M23" s="31">
        <v>56</v>
      </c>
      <c r="N23" s="31" t="s">
        <v>223</v>
      </c>
      <c r="O23" s="31">
        <v>55.85</v>
      </c>
      <c r="P23" s="31" t="s">
        <v>223</v>
      </c>
      <c r="Q23" s="7">
        <v>55.85</v>
      </c>
      <c r="R23" s="31">
        <v>50</v>
      </c>
      <c r="S23" s="31">
        <v>54.83</v>
      </c>
    </row>
    <row r="24" spans="1:19" x14ac:dyDescent="0.2">
      <c r="A24" s="32">
        <v>22</v>
      </c>
      <c r="B24" s="16" t="s">
        <v>79</v>
      </c>
      <c r="C24" s="16">
        <v>2005</v>
      </c>
      <c r="D24" s="16" t="s">
        <v>62</v>
      </c>
      <c r="E24" s="31">
        <v>67442</v>
      </c>
      <c r="F24" s="16" t="s">
        <v>138</v>
      </c>
      <c r="G24" s="29">
        <v>52</v>
      </c>
      <c r="H24" s="29">
        <v>49</v>
      </c>
      <c r="I24" s="30">
        <f>J24</f>
        <v>270.08999999999997</v>
      </c>
      <c r="J24" s="30">
        <f>MAX(L24:S24)+IF(K24&gt;1,LARGE(L24:S24,2),0)+IF(K24&gt;2,LARGE(L24:S24,3),0)+IF(K24&gt;3,LARGE(L24:S24,4),0)+IF(K24&gt;4,LARGE(L24:S24,5),0)</f>
        <v>270.08999999999997</v>
      </c>
      <c r="K24" s="29">
        <f>COUNT(L24:S24)</f>
        <v>8</v>
      </c>
      <c r="L24" s="31">
        <v>52.35</v>
      </c>
      <c r="M24" s="31">
        <v>58.2</v>
      </c>
      <c r="N24" s="31">
        <v>51.1</v>
      </c>
      <c r="O24" s="31">
        <v>47.14</v>
      </c>
      <c r="P24" s="31">
        <v>45.4</v>
      </c>
      <c r="Q24" s="31">
        <v>47.14</v>
      </c>
      <c r="R24" s="31">
        <v>56</v>
      </c>
      <c r="S24" s="31">
        <v>52.44</v>
      </c>
    </row>
    <row r="25" spans="1:19" x14ac:dyDescent="0.2">
      <c r="A25" s="32">
        <v>23</v>
      </c>
      <c r="B25" s="31" t="s">
        <v>126</v>
      </c>
      <c r="C25" s="31">
        <v>2006</v>
      </c>
      <c r="D25" s="31" t="s">
        <v>95</v>
      </c>
      <c r="E25" s="31">
        <v>73340</v>
      </c>
      <c r="F25" s="31" t="s">
        <v>138</v>
      </c>
      <c r="G25" s="29">
        <v>0</v>
      </c>
      <c r="H25" s="29">
        <v>48</v>
      </c>
      <c r="I25" s="30">
        <f>J25</f>
        <v>269.44</v>
      </c>
      <c r="J25" s="30">
        <f>MAX(L25:S25)+IF(K25&gt;1,LARGE(L25:S25,2),0)+IF(K25&gt;2,LARGE(L25:S25,3),0)+IF(K25&gt;3,LARGE(L25:S25,4),0)+IF(K25&gt;4,LARGE(L25:S25,5),0)</f>
        <v>269.44</v>
      </c>
      <c r="K25" s="29">
        <f>COUNT(L25:S25)</f>
        <v>7</v>
      </c>
      <c r="L25" s="31" t="s">
        <v>223</v>
      </c>
      <c r="M25" s="31">
        <v>53.5</v>
      </c>
      <c r="N25" s="31">
        <v>55.7</v>
      </c>
      <c r="O25" s="31">
        <v>47.14</v>
      </c>
      <c r="P25" s="31">
        <v>58.1</v>
      </c>
      <c r="Q25" s="7">
        <v>47.14</v>
      </c>
      <c r="R25" s="31">
        <v>21</v>
      </c>
      <c r="S25" s="31">
        <v>55</v>
      </c>
    </row>
    <row r="26" spans="1:19" x14ac:dyDescent="0.2">
      <c r="A26" s="32">
        <v>24</v>
      </c>
      <c r="B26" s="31" t="s">
        <v>86</v>
      </c>
      <c r="C26" s="31">
        <v>2005</v>
      </c>
      <c r="D26" s="31" t="s">
        <v>95</v>
      </c>
      <c r="E26" s="31">
        <v>67980</v>
      </c>
      <c r="F26" s="31" t="s">
        <v>138</v>
      </c>
      <c r="G26" s="29">
        <v>55</v>
      </c>
      <c r="H26" s="29">
        <v>47</v>
      </c>
      <c r="I26" s="30">
        <f>J26</f>
        <v>264.94</v>
      </c>
      <c r="J26" s="30">
        <f>MAX(L26:S26)+IF(K26&gt;1,LARGE(L26:S26,2),0)+IF(K26&gt;2,LARGE(L26:S26,3),0)+IF(K26&gt;3,LARGE(L26:S26,4),0)+IF(K26&gt;4,LARGE(L26:S26,5),0)</f>
        <v>264.94</v>
      </c>
      <c r="K26" s="29">
        <f>COUNT(L26:S26)</f>
        <v>8</v>
      </c>
      <c r="L26" s="31">
        <v>55</v>
      </c>
      <c r="M26" s="31">
        <v>48.6</v>
      </c>
      <c r="N26" s="31">
        <v>57.8</v>
      </c>
      <c r="O26" s="31">
        <v>47.14</v>
      </c>
      <c r="P26" s="31">
        <v>56.4</v>
      </c>
      <c r="Q26" s="31">
        <v>47.14</v>
      </c>
      <c r="R26" s="31">
        <v>41.8</v>
      </c>
      <c r="S26" s="31">
        <v>29.25</v>
      </c>
    </row>
    <row r="27" spans="1:19" x14ac:dyDescent="0.2">
      <c r="A27" s="32">
        <v>25</v>
      </c>
      <c r="B27" s="31" t="s">
        <v>85</v>
      </c>
      <c r="C27" s="31">
        <v>2005</v>
      </c>
      <c r="D27" s="31" t="s">
        <v>77</v>
      </c>
      <c r="E27" s="31">
        <v>62960</v>
      </c>
      <c r="F27" s="31" t="s">
        <v>139</v>
      </c>
      <c r="G27" s="29">
        <v>45</v>
      </c>
      <c r="H27" s="29">
        <v>46</v>
      </c>
      <c r="I27" s="30">
        <f>J27</f>
        <v>255.45</v>
      </c>
      <c r="J27" s="30">
        <f>MAX(L27:S27)+IF(K27&gt;1,LARGE(L27:S27,2),0)+IF(K27&gt;2,LARGE(L27:S27,3),0)+IF(K27&gt;3,LARGE(L27:S27,4),0)+IF(K27&gt;4,LARGE(L27:S27,5),0)</f>
        <v>255.45</v>
      </c>
      <c r="K27" s="29">
        <f>COUNT(L27:S27)</f>
        <v>7</v>
      </c>
      <c r="L27" s="31">
        <v>56</v>
      </c>
      <c r="M27" s="31">
        <v>48.95</v>
      </c>
      <c r="N27" s="31">
        <v>48.7</v>
      </c>
      <c r="O27" s="31">
        <v>10</v>
      </c>
      <c r="P27" s="31">
        <v>48.8</v>
      </c>
      <c r="Q27" s="31">
        <v>10</v>
      </c>
      <c r="R27" s="31">
        <v>53</v>
      </c>
      <c r="S27" s="31" t="s">
        <v>223</v>
      </c>
    </row>
    <row r="28" spans="1:19" s="31" customFormat="1" x14ac:dyDescent="0.2">
      <c r="A28" s="5">
        <v>26</v>
      </c>
      <c r="B28" s="31" t="s">
        <v>67</v>
      </c>
      <c r="C28" s="31">
        <v>2007</v>
      </c>
      <c r="D28" s="31" t="s">
        <v>95</v>
      </c>
      <c r="E28" s="31">
        <v>70657</v>
      </c>
      <c r="F28" s="31" t="s">
        <v>138</v>
      </c>
      <c r="G28" s="29">
        <v>42</v>
      </c>
      <c r="H28" s="29">
        <v>45</v>
      </c>
      <c r="I28" s="30">
        <f>J28</f>
        <v>251.38</v>
      </c>
      <c r="J28" s="30">
        <f>MAX(L28:S28)+IF(K28&gt;1,LARGE(L28:S28,2),0)+IF(K28&gt;2,LARGE(L28:S28,3),0)+IF(K28&gt;3,LARGE(L28:S28,4),0)+IF(K28&gt;4,LARGE(L28:S28,5),0)</f>
        <v>251.38</v>
      </c>
      <c r="K28" s="29">
        <f>COUNT(L28:S28)</f>
        <v>7</v>
      </c>
      <c r="L28" s="31">
        <v>46.3</v>
      </c>
      <c r="M28" s="31">
        <v>56.1</v>
      </c>
      <c r="N28" s="31" t="s">
        <v>223</v>
      </c>
      <c r="O28" s="31">
        <v>47.14</v>
      </c>
      <c r="P28" s="31">
        <v>54</v>
      </c>
      <c r="Q28" s="31">
        <v>47.14</v>
      </c>
      <c r="R28" s="31">
        <v>47</v>
      </c>
      <c r="S28" s="31">
        <v>32.75</v>
      </c>
    </row>
    <row r="29" spans="1:19" x14ac:dyDescent="0.2">
      <c r="A29" s="32">
        <v>27</v>
      </c>
      <c r="B29" s="28" t="s">
        <v>80</v>
      </c>
      <c r="C29" s="28">
        <v>2006</v>
      </c>
      <c r="D29" s="28" t="s">
        <v>18</v>
      </c>
      <c r="E29" s="28">
        <v>73480</v>
      </c>
      <c r="F29" s="28" t="s">
        <v>138</v>
      </c>
      <c r="G29" s="29">
        <v>51</v>
      </c>
      <c r="H29" s="29">
        <v>44</v>
      </c>
      <c r="I29" s="30">
        <f>J29</f>
        <v>248.99</v>
      </c>
      <c r="J29" s="30">
        <f>MAX(L29:S29)+IF(K29&gt;1,LARGE(L29:S29,2),0)+IF(K29&gt;2,LARGE(L29:S29,3),0)+IF(K29&gt;3,LARGE(L29:S29,4),0)+IF(K29&gt;4,LARGE(L29:S29,5),0)</f>
        <v>248.99</v>
      </c>
      <c r="K29" s="29">
        <f>COUNT(L29:S29)</f>
        <v>8</v>
      </c>
      <c r="L29" s="28">
        <v>53.25</v>
      </c>
      <c r="M29" s="28">
        <v>43.7</v>
      </c>
      <c r="N29" s="31">
        <v>45.75</v>
      </c>
      <c r="O29" s="31">
        <v>21.42</v>
      </c>
      <c r="P29" s="31">
        <v>47.5</v>
      </c>
      <c r="Q29" s="31">
        <v>21.42</v>
      </c>
      <c r="R29" s="31">
        <v>51.29</v>
      </c>
      <c r="S29" s="31">
        <v>51.2</v>
      </c>
    </row>
    <row r="30" spans="1:19" x14ac:dyDescent="0.2">
      <c r="A30" s="5">
        <v>28</v>
      </c>
      <c r="B30" s="28" t="s">
        <v>222</v>
      </c>
      <c r="C30" s="28">
        <v>2005</v>
      </c>
      <c r="D30" s="28" t="s">
        <v>95</v>
      </c>
      <c r="E30" s="28">
        <v>73263</v>
      </c>
      <c r="F30" s="28" t="s">
        <v>138</v>
      </c>
      <c r="G30" s="29">
        <v>38</v>
      </c>
      <c r="H30" s="29">
        <v>43</v>
      </c>
      <c r="I30" s="30">
        <f>J30</f>
        <v>235.07999999999998</v>
      </c>
      <c r="J30" s="30">
        <f>MAX(L30:S30)+IF(K30&gt;1,LARGE(L30:S30,2),0)+IF(K30&gt;2,LARGE(L30:S30,3),0)+IF(K30&gt;3,LARGE(L30:S30,4),0)+IF(K30&gt;4,LARGE(L30:S30,5),0)</f>
        <v>235.07999999999998</v>
      </c>
      <c r="K30" s="29">
        <f>COUNT(L30:S30)</f>
        <v>7</v>
      </c>
      <c r="L30" s="28">
        <v>27.99</v>
      </c>
      <c r="M30" s="28">
        <v>37.260000000000005</v>
      </c>
      <c r="N30" s="31">
        <v>9.129999999999999</v>
      </c>
      <c r="O30" s="31">
        <v>64</v>
      </c>
      <c r="P30" s="31">
        <v>24.36</v>
      </c>
      <c r="Q30" s="28">
        <v>64</v>
      </c>
      <c r="R30" s="31" t="s">
        <v>223</v>
      </c>
      <c r="S30" s="31">
        <v>41.83</v>
      </c>
    </row>
    <row r="31" spans="1:19" x14ac:dyDescent="0.2">
      <c r="A31" s="32">
        <v>29</v>
      </c>
      <c r="B31" s="31" t="s">
        <v>183</v>
      </c>
      <c r="C31" s="31">
        <v>2005</v>
      </c>
      <c r="D31" s="31" t="s">
        <v>95</v>
      </c>
      <c r="E31" s="31">
        <v>71409</v>
      </c>
      <c r="F31" s="31" t="s">
        <v>138</v>
      </c>
      <c r="G31" s="29">
        <v>40</v>
      </c>
      <c r="H31" s="29">
        <v>42</v>
      </c>
      <c r="I31" s="30">
        <f>J31</f>
        <v>232.78000000000003</v>
      </c>
      <c r="J31" s="30">
        <f>MAX(L31:S31)+IF(K31&gt;1,LARGE(L31:S31,2),0)+IF(K31&gt;2,LARGE(L31:S31,3),0)+IF(K31&gt;3,LARGE(L31:S31,4),0)+IF(K31&gt;4,LARGE(L31:S31,5),0)</f>
        <v>232.78000000000003</v>
      </c>
      <c r="K31" s="29">
        <f>COUNT(L31:S31)</f>
        <v>6</v>
      </c>
      <c r="L31" s="31">
        <v>40.6</v>
      </c>
      <c r="M31" s="31">
        <v>45.9</v>
      </c>
      <c r="N31" s="31">
        <v>40.9</v>
      </c>
      <c r="O31" s="31">
        <v>47.14</v>
      </c>
      <c r="P31" s="31">
        <v>51.7</v>
      </c>
      <c r="Q31" s="28">
        <v>47.14</v>
      </c>
      <c r="R31" s="31" t="s">
        <v>223</v>
      </c>
      <c r="S31" s="31" t="s">
        <v>223</v>
      </c>
    </row>
    <row r="32" spans="1:19" x14ac:dyDescent="0.2">
      <c r="A32" s="36">
        <v>30</v>
      </c>
      <c r="B32" s="28" t="s">
        <v>84</v>
      </c>
      <c r="C32" s="28">
        <v>2006</v>
      </c>
      <c r="D32" s="28" t="s">
        <v>64</v>
      </c>
      <c r="E32" s="28">
        <v>70077</v>
      </c>
      <c r="F32" s="28" t="s">
        <v>138</v>
      </c>
      <c r="G32" s="29">
        <v>28</v>
      </c>
      <c r="H32" s="29">
        <v>41</v>
      </c>
      <c r="I32" s="30">
        <f>J32</f>
        <v>228.89</v>
      </c>
      <c r="J32" s="30">
        <f>MAX(L32:S32)+IF(K32&gt;1,LARGE(L32:S32,2),0)+IF(K32&gt;2,LARGE(L32:S32,3),0)+IF(K32&gt;3,LARGE(L32:S32,4),0)+IF(K32&gt;4,LARGE(L32:S32,5),0)</f>
        <v>228.89</v>
      </c>
      <c r="K32" s="29">
        <f>COUNT(L32:S32)</f>
        <v>6</v>
      </c>
      <c r="L32" s="28">
        <v>15.3</v>
      </c>
      <c r="M32" s="28">
        <v>37.260000000000005</v>
      </c>
      <c r="N32" s="31">
        <v>44.45</v>
      </c>
      <c r="O32" s="31">
        <v>47.14</v>
      </c>
      <c r="P32" s="31">
        <v>52.9</v>
      </c>
      <c r="Q32" s="28">
        <v>47.14</v>
      </c>
      <c r="R32" s="31" t="s">
        <v>223</v>
      </c>
      <c r="S32" s="31" t="s">
        <v>223</v>
      </c>
    </row>
    <row r="33" spans="1:19" x14ac:dyDescent="0.2">
      <c r="A33" s="32">
        <v>31</v>
      </c>
      <c r="B33" s="31" t="s">
        <v>51</v>
      </c>
      <c r="C33" s="31">
        <v>2006</v>
      </c>
      <c r="D33" s="31" t="s">
        <v>53</v>
      </c>
      <c r="E33" s="31">
        <v>67050</v>
      </c>
      <c r="F33" s="31" t="s">
        <v>138</v>
      </c>
      <c r="G33" s="29">
        <v>29</v>
      </c>
      <c r="H33" s="29">
        <v>40</v>
      </c>
      <c r="I33" s="30">
        <f>J33</f>
        <v>209.90999999999997</v>
      </c>
      <c r="J33" s="30">
        <f>MAX(L33:S33)+IF(K33&gt;1,LARGE(L33:S33,2),0)+IF(K33&gt;2,LARGE(L33:S33,3),0)+IF(K33&gt;3,LARGE(L33:S33,4),0)+IF(K33&gt;4,LARGE(L33:S33,5),0)</f>
        <v>209.90999999999997</v>
      </c>
      <c r="K33" s="29">
        <f>COUNT(L33:S33)</f>
        <v>5</v>
      </c>
      <c r="L33" s="31" t="s">
        <v>223</v>
      </c>
      <c r="M33" s="31">
        <v>52.8</v>
      </c>
      <c r="N33" s="31" t="s">
        <v>223</v>
      </c>
      <c r="O33" s="31">
        <v>47.14</v>
      </c>
      <c r="P33" s="31" t="s">
        <v>223</v>
      </c>
      <c r="Q33" s="31">
        <v>47.14</v>
      </c>
      <c r="R33" s="31">
        <v>37.5</v>
      </c>
      <c r="S33" s="31">
        <v>25.33</v>
      </c>
    </row>
    <row r="34" spans="1:19" x14ac:dyDescent="0.2">
      <c r="A34" s="32">
        <v>32</v>
      </c>
      <c r="B34" s="31" t="s">
        <v>230</v>
      </c>
      <c r="C34" s="31">
        <v>2006</v>
      </c>
      <c r="D34" s="31" t="s">
        <v>77</v>
      </c>
      <c r="E34" s="31">
        <v>65667</v>
      </c>
      <c r="F34" s="31" t="s">
        <v>138</v>
      </c>
      <c r="G34" s="29">
        <v>0</v>
      </c>
      <c r="H34" s="29">
        <v>39</v>
      </c>
      <c r="I34" s="30">
        <f>J34</f>
        <v>184.66000000000003</v>
      </c>
      <c r="J34" s="30">
        <f>MAX(L34:S34)+IF(K34&gt;1,LARGE(L34:S34,2),0)+IF(K34&gt;2,LARGE(L34:S34,3),0)+IF(K34&gt;3,LARGE(L34:S34,4),0)+IF(K34&gt;4,LARGE(L34:S34,5),0)</f>
        <v>184.66000000000003</v>
      </c>
      <c r="K34" s="29">
        <f>COUNT(L34:S34)</f>
        <v>5</v>
      </c>
      <c r="L34" s="31">
        <v>27.99</v>
      </c>
      <c r="M34" s="31">
        <v>37.260000000000005</v>
      </c>
      <c r="N34" s="31">
        <v>25.13</v>
      </c>
      <c r="O34" s="31">
        <v>47.14</v>
      </c>
      <c r="P34" s="31" t="s">
        <v>223</v>
      </c>
      <c r="Q34" s="31">
        <v>47.14</v>
      </c>
      <c r="R34" s="31" t="s">
        <v>223</v>
      </c>
      <c r="S34" s="31" t="s">
        <v>223</v>
      </c>
    </row>
    <row r="35" spans="1:19" s="31" customFormat="1" x14ac:dyDescent="0.2">
      <c r="A35" s="32">
        <v>33</v>
      </c>
      <c r="B35" s="31" t="s">
        <v>201</v>
      </c>
      <c r="C35" s="31">
        <v>2006</v>
      </c>
      <c r="D35" s="31" t="s">
        <v>185</v>
      </c>
      <c r="E35" s="31">
        <v>69913</v>
      </c>
      <c r="F35" s="31" t="s">
        <v>138</v>
      </c>
      <c r="G35" s="29">
        <v>34</v>
      </c>
      <c r="H35" s="29">
        <v>38</v>
      </c>
      <c r="I35" s="30">
        <f>J35</f>
        <v>170.34</v>
      </c>
      <c r="J35" s="30">
        <f>MAX(L35:S35)+IF(K35&gt;1,LARGE(L35:S35,2),0)+IF(K35&gt;2,LARGE(L35:S35,3),0)+IF(K35&gt;3,LARGE(L35:S35,4),0)+IF(K35&gt;4,LARGE(L35:S35,5),0)</f>
        <v>170.34</v>
      </c>
      <c r="K35" s="29">
        <f>COUNT(L35:S35)</f>
        <v>4</v>
      </c>
      <c r="L35" s="31">
        <v>44.6</v>
      </c>
      <c r="M35" s="31">
        <v>46.6</v>
      </c>
      <c r="N35" s="31" t="s">
        <v>223</v>
      </c>
      <c r="O35" s="31" t="s">
        <v>223</v>
      </c>
      <c r="P35" s="31" t="s">
        <v>223</v>
      </c>
      <c r="Q35" s="31" t="s">
        <v>223</v>
      </c>
      <c r="R35" s="31">
        <v>42.71</v>
      </c>
      <c r="S35" s="31">
        <v>36.43</v>
      </c>
    </row>
    <row r="36" spans="1:19" s="31" customFormat="1" x14ac:dyDescent="0.2">
      <c r="A36" s="32">
        <v>34</v>
      </c>
      <c r="B36" s="31" t="s">
        <v>92</v>
      </c>
      <c r="C36" s="31">
        <v>2008</v>
      </c>
      <c r="D36" s="31" t="s">
        <v>95</v>
      </c>
      <c r="E36" s="31">
        <v>66134</v>
      </c>
      <c r="F36" s="31" t="s">
        <v>138</v>
      </c>
      <c r="G36" s="32">
        <v>0</v>
      </c>
      <c r="H36" s="29">
        <v>37</v>
      </c>
      <c r="I36" s="30">
        <f>J36</f>
        <v>164.28</v>
      </c>
      <c r="J36" s="30">
        <f>MAX(L36:S36)+IF(K36&gt;1,LARGE(L36:S36,2),0)+IF(K36&gt;2,LARGE(L36:S36,3),0)+IF(K36&gt;3,LARGE(L36:S36,4),0)+IF(K36&gt;4,LARGE(L36:S36,5),0)</f>
        <v>164.28</v>
      </c>
      <c r="K36" s="29">
        <f>COUNT(L36:S36)</f>
        <v>4</v>
      </c>
      <c r="L36" s="31" t="s">
        <v>223</v>
      </c>
      <c r="M36" s="31" t="s">
        <v>223</v>
      </c>
      <c r="N36" s="31" t="s">
        <v>223</v>
      </c>
      <c r="O36" s="31">
        <v>47.14</v>
      </c>
      <c r="P36" s="31" t="s">
        <v>223</v>
      </c>
      <c r="Q36" s="31">
        <v>47.14</v>
      </c>
      <c r="R36" s="31">
        <v>30</v>
      </c>
      <c r="S36" s="31">
        <v>40</v>
      </c>
    </row>
    <row r="37" spans="1:19" x14ac:dyDescent="0.2">
      <c r="A37" s="5">
        <v>35</v>
      </c>
      <c r="B37" s="31" t="s">
        <v>115</v>
      </c>
      <c r="C37" s="31">
        <v>2006</v>
      </c>
      <c r="D37" s="31" t="s">
        <v>62</v>
      </c>
      <c r="E37" s="31">
        <v>68498</v>
      </c>
      <c r="F37" s="31" t="s">
        <v>138</v>
      </c>
      <c r="G37" s="29">
        <v>41</v>
      </c>
      <c r="H37" s="29">
        <v>36</v>
      </c>
      <c r="I37" s="30">
        <f>J37</f>
        <v>164</v>
      </c>
      <c r="J37" s="30">
        <f>MAX(L37:S37)+IF(K37&gt;1,LARGE(L37:S37,2),0)+IF(K37&gt;2,LARGE(L37:S37,3),0)+IF(K37&gt;3,LARGE(L37:S37,4),0)+IF(K37&gt;4,LARGE(L37:S37,5),0)</f>
        <v>164</v>
      </c>
      <c r="K37" s="29">
        <f>COUNT(L37:S37)</f>
        <v>5</v>
      </c>
      <c r="L37" s="31" t="s">
        <v>223</v>
      </c>
      <c r="M37" s="31" t="s">
        <v>223</v>
      </c>
      <c r="N37" s="31" t="s">
        <v>223</v>
      </c>
      <c r="O37" s="31">
        <v>21.42</v>
      </c>
      <c r="P37" s="31">
        <v>40.299999999999997</v>
      </c>
      <c r="Q37" s="31">
        <v>21.42</v>
      </c>
      <c r="R37" s="31">
        <v>37.799999999999997</v>
      </c>
      <c r="S37" s="31">
        <v>43.06</v>
      </c>
    </row>
    <row r="38" spans="1:19" x14ac:dyDescent="0.2">
      <c r="A38" s="32">
        <v>36</v>
      </c>
      <c r="B38" s="31" t="s">
        <v>170</v>
      </c>
      <c r="C38" s="31">
        <v>2008</v>
      </c>
      <c r="D38" s="31" t="s">
        <v>18</v>
      </c>
      <c r="E38" s="31">
        <v>75450</v>
      </c>
      <c r="F38" s="31" t="s">
        <v>139</v>
      </c>
      <c r="G38" s="32">
        <v>0</v>
      </c>
      <c r="H38" s="29">
        <v>35</v>
      </c>
      <c r="I38" s="30">
        <f>J38</f>
        <v>161.6</v>
      </c>
      <c r="J38" s="30">
        <f>MAX(L38:S38)+IF(K38&gt;1,LARGE(L38:S38,2),0)+IF(K38&gt;2,LARGE(L38:S38,3),0)+IF(K38&gt;3,LARGE(L38:S38,4),0)+IF(K38&gt;4,LARGE(L38:S38,5),0)</f>
        <v>161.6</v>
      </c>
      <c r="K38" s="29">
        <f>COUNT(L38:S38)</f>
        <v>3</v>
      </c>
      <c r="L38" s="31" t="s">
        <v>223</v>
      </c>
      <c r="M38" s="31" t="s">
        <v>223</v>
      </c>
      <c r="N38" s="31" t="s">
        <v>223</v>
      </c>
      <c r="O38" s="31">
        <v>55.85</v>
      </c>
      <c r="P38" s="31" t="s">
        <v>223</v>
      </c>
      <c r="Q38" s="31">
        <v>55.85</v>
      </c>
      <c r="R38" s="31" t="s">
        <v>223</v>
      </c>
      <c r="S38" s="31">
        <v>49.9</v>
      </c>
    </row>
    <row r="39" spans="1:19" x14ac:dyDescent="0.2">
      <c r="A39" s="32">
        <v>37</v>
      </c>
      <c r="B39" s="31" t="s">
        <v>186</v>
      </c>
      <c r="C39" s="31">
        <v>2007</v>
      </c>
      <c r="D39" s="31" t="s">
        <v>77</v>
      </c>
      <c r="E39" s="31">
        <v>71612</v>
      </c>
      <c r="F39" s="31" t="s">
        <v>138</v>
      </c>
      <c r="G39" s="29">
        <v>0</v>
      </c>
      <c r="H39" s="29">
        <v>34</v>
      </c>
      <c r="I39" s="30">
        <f>J39</f>
        <v>160.04999999999998</v>
      </c>
      <c r="J39" s="30">
        <f>MAX(L39:S39)+IF(K39&gt;1,LARGE(L39:S39,2),0)+IF(K39&gt;2,LARGE(L39:S39,3),0)+IF(K39&gt;3,LARGE(L39:S39,4),0)+IF(K39&gt;4,LARGE(L39:S39,5),0)</f>
        <v>160.04999999999998</v>
      </c>
      <c r="K39" s="29">
        <f>COUNT(L39:S39)</f>
        <v>5</v>
      </c>
      <c r="L39" s="31">
        <v>15.3</v>
      </c>
      <c r="M39" s="31">
        <v>8.67</v>
      </c>
      <c r="N39" s="31">
        <v>41.8</v>
      </c>
      <c r="O39" s="31">
        <v>47.14</v>
      </c>
      <c r="P39" s="31" t="s">
        <v>223</v>
      </c>
      <c r="Q39" s="31">
        <v>47.14</v>
      </c>
      <c r="R39" s="31"/>
      <c r="S39" s="31" t="s">
        <v>223</v>
      </c>
    </row>
    <row r="40" spans="1:19" x14ac:dyDescent="0.2">
      <c r="A40" s="36">
        <v>38</v>
      </c>
      <c r="B40" s="28" t="s">
        <v>146</v>
      </c>
      <c r="C40" s="28">
        <v>2007</v>
      </c>
      <c r="D40" s="28" t="s">
        <v>18</v>
      </c>
      <c r="E40" s="28">
        <v>75099</v>
      </c>
      <c r="F40" s="28" t="s">
        <v>138</v>
      </c>
      <c r="G40" s="29">
        <v>16</v>
      </c>
      <c r="H40" s="29">
        <v>33</v>
      </c>
      <c r="I40" s="30">
        <f>J40</f>
        <v>143.31</v>
      </c>
      <c r="J40" s="30">
        <f>MAX(L40:S40)+IF(K40&gt;1,LARGE(L40:S40,2),0)+IF(K40&gt;2,LARGE(L40:S40,3),0)+IF(K40&gt;3,LARGE(L40:S40,4),0)+IF(K40&gt;4,LARGE(L40:S40,5),0)</f>
        <v>143.31</v>
      </c>
      <c r="K40" s="29">
        <f>COUNT(L40:S40)</f>
        <v>4</v>
      </c>
      <c r="L40" s="28" t="s">
        <v>223</v>
      </c>
      <c r="M40" s="28" t="s">
        <v>223</v>
      </c>
      <c r="N40" s="31" t="s">
        <v>223</v>
      </c>
      <c r="O40" s="31">
        <v>47.14</v>
      </c>
      <c r="P40" s="28">
        <v>24.36</v>
      </c>
      <c r="Q40" s="28">
        <v>47.14</v>
      </c>
      <c r="R40" s="31">
        <v>24.67</v>
      </c>
      <c r="S40" s="31" t="s">
        <v>223</v>
      </c>
    </row>
    <row r="41" spans="1:19" x14ac:dyDescent="0.2">
      <c r="A41" s="32">
        <v>39</v>
      </c>
      <c r="B41" s="31" t="s">
        <v>158</v>
      </c>
      <c r="C41" s="31">
        <v>2007</v>
      </c>
      <c r="D41" s="31" t="s">
        <v>53</v>
      </c>
      <c r="E41" s="31">
        <v>75347</v>
      </c>
      <c r="F41" s="31" t="s">
        <v>138</v>
      </c>
      <c r="G41" s="29">
        <v>0</v>
      </c>
      <c r="H41" s="29">
        <v>32</v>
      </c>
      <c r="I41" s="30">
        <f>J41</f>
        <v>138.85</v>
      </c>
      <c r="J41" s="30">
        <f>MAX(L41:S41)+IF(K41&gt;1,LARGE(L41:S41,2),0)+IF(K41&gt;2,LARGE(L41:S41,3),0)+IF(K41&gt;3,LARGE(L41:S41,4),0)+IF(K41&gt;4,LARGE(L41:S41,5),0)</f>
        <v>138.85</v>
      </c>
      <c r="K41" s="29">
        <f>COUNT(L41:S41)</f>
        <v>5</v>
      </c>
      <c r="L41" s="31" t="s">
        <v>223</v>
      </c>
      <c r="M41" s="31" t="s">
        <v>223</v>
      </c>
      <c r="N41" s="31">
        <v>4</v>
      </c>
      <c r="O41" s="31">
        <v>47.14</v>
      </c>
      <c r="P41" s="31">
        <v>29</v>
      </c>
      <c r="Q41" s="31">
        <v>47.14</v>
      </c>
      <c r="R41" s="31">
        <v>11.57</v>
      </c>
      <c r="S41" s="31" t="s">
        <v>223</v>
      </c>
    </row>
    <row r="42" spans="1:19" x14ac:dyDescent="0.2">
      <c r="A42" s="32">
        <v>40</v>
      </c>
      <c r="B42" s="31" t="s">
        <v>71</v>
      </c>
      <c r="C42" s="31">
        <v>2008</v>
      </c>
      <c r="D42" s="31" t="s">
        <v>18</v>
      </c>
      <c r="E42" s="31">
        <v>70600</v>
      </c>
      <c r="F42" s="31" t="s">
        <v>138</v>
      </c>
      <c r="G42" s="29">
        <v>31</v>
      </c>
      <c r="H42" s="29">
        <v>31</v>
      </c>
      <c r="I42" s="30">
        <f>J42</f>
        <v>138.78</v>
      </c>
      <c r="J42" s="30">
        <f>MAX(L42:S42)+IF(K42&gt;1,LARGE(L42:S42,2),0)+IF(K42&gt;2,LARGE(L42:S42,3),0)+IF(K42&gt;3,LARGE(L42:S42,4),0)+IF(K42&gt;4,LARGE(L42:S42,5),0)</f>
        <v>138.78</v>
      </c>
      <c r="K42" s="29">
        <f>COUNT(L42:S42)</f>
        <v>3</v>
      </c>
      <c r="L42" s="31" t="s">
        <v>223</v>
      </c>
      <c r="M42" s="31" t="s">
        <v>223</v>
      </c>
      <c r="N42" s="31" t="s">
        <v>223</v>
      </c>
      <c r="O42" s="31">
        <v>47.14</v>
      </c>
      <c r="P42" s="31" t="s">
        <v>223</v>
      </c>
      <c r="Q42" s="31">
        <v>47.14</v>
      </c>
      <c r="R42" s="31" t="s">
        <v>223</v>
      </c>
      <c r="S42" s="31">
        <v>44.5</v>
      </c>
    </row>
    <row r="43" spans="1:19" x14ac:dyDescent="0.2">
      <c r="A43" s="47">
        <v>41</v>
      </c>
      <c r="B43" s="28" t="s">
        <v>167</v>
      </c>
      <c r="C43" s="28">
        <v>2007</v>
      </c>
      <c r="D43" s="28" t="s">
        <v>95</v>
      </c>
      <c r="E43" s="28">
        <v>75975</v>
      </c>
      <c r="F43" s="28" t="s">
        <v>138</v>
      </c>
      <c r="G43" s="48">
        <v>0</v>
      </c>
      <c r="H43" s="29">
        <v>30</v>
      </c>
      <c r="I43" s="30">
        <f>J43</f>
        <v>133.91999999999999</v>
      </c>
      <c r="J43" s="30">
        <f>MAX(L43:S43)+IF(K43&gt;1,LARGE(L43:S43,2),0)+IF(K43&gt;2,LARGE(L43:S43,3),0)+IF(K43&gt;3,LARGE(L43:S43,4),0)+IF(K43&gt;4,LARGE(L43:S43,5),0)</f>
        <v>133.91999999999999</v>
      </c>
      <c r="K43" s="29">
        <f>COUNT(L43:S43)</f>
        <v>5</v>
      </c>
      <c r="L43" s="28">
        <v>27.99</v>
      </c>
      <c r="M43" s="28">
        <v>22.66</v>
      </c>
      <c r="N43" s="31">
        <v>35.799999999999997</v>
      </c>
      <c r="O43" s="31" t="s">
        <v>223</v>
      </c>
      <c r="P43" s="28">
        <v>17.61</v>
      </c>
      <c r="Q43" s="28" t="s">
        <v>223</v>
      </c>
      <c r="R43" s="28" t="s">
        <v>223</v>
      </c>
      <c r="S43" s="28">
        <v>29.86</v>
      </c>
    </row>
    <row r="44" spans="1:19" s="31" customFormat="1" x14ac:dyDescent="0.2">
      <c r="A44" s="32">
        <v>42</v>
      </c>
      <c r="B44" s="18" t="s">
        <v>116</v>
      </c>
      <c r="C44" s="31">
        <v>2006</v>
      </c>
      <c r="D44" s="26" t="s">
        <v>147</v>
      </c>
      <c r="E44" s="31">
        <v>71383</v>
      </c>
      <c r="F44" s="26" t="s">
        <v>138</v>
      </c>
      <c r="G44" s="29">
        <v>27</v>
      </c>
      <c r="H44" s="29">
        <v>29</v>
      </c>
      <c r="I44" s="30">
        <f>J44</f>
        <v>126.10000000000001</v>
      </c>
      <c r="J44" s="30">
        <f>MAX(L44:S44)+IF(K44&gt;1,LARGE(L44:S44,2),0)+IF(K44&gt;2,LARGE(L44:S44,3),0)+IF(K44&gt;3,LARGE(L44:S44,4),0)+IF(K44&gt;4,LARGE(L44:S44,5),0)</f>
        <v>126.10000000000001</v>
      </c>
      <c r="K44" s="29">
        <f>COUNT(L44:S44)</f>
        <v>8</v>
      </c>
      <c r="L44" s="31">
        <v>9.1</v>
      </c>
      <c r="M44" s="31">
        <v>22.66</v>
      </c>
      <c r="N44" s="31">
        <v>9.129999999999999</v>
      </c>
      <c r="O44" s="31">
        <v>21.42</v>
      </c>
      <c r="P44" s="31">
        <v>17.61</v>
      </c>
      <c r="Q44" s="28">
        <v>21.42</v>
      </c>
      <c r="R44" s="31">
        <v>33</v>
      </c>
      <c r="S44" s="31">
        <v>27.6</v>
      </c>
    </row>
    <row r="45" spans="1:19" x14ac:dyDescent="0.2">
      <c r="A45" s="32">
        <v>43</v>
      </c>
      <c r="B45" s="31" t="s">
        <v>60</v>
      </c>
      <c r="C45" s="31">
        <v>2008</v>
      </c>
      <c r="D45" s="31" t="s">
        <v>95</v>
      </c>
      <c r="E45" s="31">
        <v>68347</v>
      </c>
      <c r="F45" s="31" t="s">
        <v>138</v>
      </c>
      <c r="G45" s="29">
        <v>26</v>
      </c>
      <c r="H45" s="29">
        <v>28</v>
      </c>
      <c r="I45" s="30">
        <f>J45</f>
        <v>122.69</v>
      </c>
      <c r="J45" s="30">
        <f>MAX(L45:S45)+IF(K45&gt;1,LARGE(L45:S45,2),0)+IF(K45&gt;2,LARGE(L45:S45,3),0)+IF(K45&gt;3,LARGE(L45:S45,4),0)+IF(K45&gt;4,LARGE(L45:S45,5),0)</f>
        <v>122.69</v>
      </c>
      <c r="K45" s="29">
        <f>COUNT(L45:S45)</f>
        <v>4</v>
      </c>
      <c r="L45" s="31" t="s">
        <v>223</v>
      </c>
      <c r="M45" s="31">
        <v>22.66</v>
      </c>
      <c r="N45" s="31">
        <v>39.5</v>
      </c>
      <c r="O45" s="31" t="s">
        <v>223</v>
      </c>
      <c r="P45" s="31" t="s">
        <v>223</v>
      </c>
      <c r="Q45" s="31" t="s">
        <v>223</v>
      </c>
      <c r="R45" s="31">
        <v>32.200000000000003</v>
      </c>
      <c r="S45" s="31">
        <v>28.33</v>
      </c>
    </row>
    <row r="46" spans="1:19" x14ac:dyDescent="0.2">
      <c r="A46" s="5">
        <v>44</v>
      </c>
      <c r="B46" s="31" t="s">
        <v>117</v>
      </c>
      <c r="C46" s="31">
        <v>2006</v>
      </c>
      <c r="D46" s="31" t="s">
        <v>64</v>
      </c>
      <c r="E46" s="31">
        <v>72666</v>
      </c>
      <c r="F46" s="31" t="s">
        <v>138</v>
      </c>
      <c r="G46" s="29">
        <v>13</v>
      </c>
      <c r="H46" s="29">
        <v>27</v>
      </c>
      <c r="I46" s="30">
        <f>J46</f>
        <v>117.85</v>
      </c>
      <c r="J46" s="30">
        <f>MAX(L46:S46)+IF(K46&gt;1,LARGE(L46:S46,2),0)+IF(K46&gt;2,LARGE(L46:S46,3),0)+IF(K46&gt;3,LARGE(L46:S46,4),0)+IF(K46&gt;4,LARGE(L46:S46,5),0)</f>
        <v>117.85</v>
      </c>
      <c r="K46" s="29">
        <f>COUNT(L46:S46)</f>
        <v>5</v>
      </c>
      <c r="L46" s="31">
        <v>27.99</v>
      </c>
      <c r="M46" s="31">
        <v>22.66</v>
      </c>
      <c r="N46" s="31" t="s">
        <v>223</v>
      </c>
      <c r="O46" s="31">
        <v>21.42</v>
      </c>
      <c r="P46" s="31">
        <v>24.36</v>
      </c>
      <c r="Q46" s="31">
        <v>21.42</v>
      </c>
      <c r="R46" s="31" t="s">
        <v>223</v>
      </c>
      <c r="S46" s="31" t="s">
        <v>223</v>
      </c>
    </row>
    <row r="47" spans="1:19" x14ac:dyDescent="0.2">
      <c r="A47" s="32">
        <v>45</v>
      </c>
      <c r="B47" s="31" t="s">
        <v>112</v>
      </c>
      <c r="C47" s="31">
        <v>2006</v>
      </c>
      <c r="D47" s="31" t="s">
        <v>64</v>
      </c>
      <c r="E47" s="31">
        <v>70073</v>
      </c>
      <c r="F47" s="31" t="s">
        <v>139</v>
      </c>
      <c r="G47" s="29">
        <v>0</v>
      </c>
      <c r="H47" s="29">
        <v>26</v>
      </c>
      <c r="I47" s="30">
        <f>J47</f>
        <v>115.44999999999999</v>
      </c>
      <c r="J47" s="30">
        <f>MAX(L47:S47)+IF(K47&gt;1,LARGE(L47:S47,2),0)+IF(K47&gt;2,LARGE(L47:S47,3),0)+IF(K47&gt;3,LARGE(L47:S47,4),0)+IF(K47&gt;4,LARGE(L47:S47,5),0)</f>
        <v>115.44999999999999</v>
      </c>
      <c r="K47" s="29">
        <f>COUNT(L47:S47)</f>
        <v>6</v>
      </c>
      <c r="L47" s="31">
        <v>42.85</v>
      </c>
      <c r="M47" s="31">
        <v>2.17</v>
      </c>
      <c r="N47" s="31">
        <v>6</v>
      </c>
      <c r="O47" s="31">
        <v>16.3</v>
      </c>
      <c r="P47" s="31">
        <v>34</v>
      </c>
      <c r="Q47" s="31">
        <v>16.3</v>
      </c>
      <c r="R47" s="31"/>
      <c r="S47" s="31" t="s">
        <v>223</v>
      </c>
    </row>
    <row r="48" spans="1:19" x14ac:dyDescent="0.2">
      <c r="A48" s="32">
        <v>46</v>
      </c>
      <c r="B48" s="31" t="s">
        <v>88</v>
      </c>
      <c r="C48" s="31">
        <v>2006</v>
      </c>
      <c r="D48" s="31" t="s">
        <v>185</v>
      </c>
      <c r="E48" s="31">
        <v>69260</v>
      </c>
      <c r="F48" s="31" t="s">
        <v>138</v>
      </c>
      <c r="G48" s="29">
        <v>30</v>
      </c>
      <c r="H48" s="29">
        <v>25</v>
      </c>
      <c r="I48" s="30">
        <f>J48</f>
        <v>102.92</v>
      </c>
      <c r="J48" s="30">
        <f>MAX(L48:S48)+IF(K48&gt;1,LARGE(L48:S48,2),0)+IF(K48&gt;2,LARGE(L48:S48,3),0)+IF(K48&gt;3,LARGE(L48:S48,4),0)+IF(K48&gt;4,LARGE(L48:S48,5),0)</f>
        <v>102.92</v>
      </c>
      <c r="K48" s="29">
        <f>COUNT(L48:S48)</f>
        <v>4</v>
      </c>
      <c r="L48" s="31">
        <v>34.950000000000003</v>
      </c>
      <c r="M48" s="31" t="s">
        <v>223</v>
      </c>
      <c r="N48" s="31">
        <v>25.13</v>
      </c>
      <c r="O48" s="31">
        <v>21.42</v>
      </c>
      <c r="P48" s="31" t="s">
        <v>223</v>
      </c>
      <c r="Q48" s="31">
        <v>21.42</v>
      </c>
      <c r="R48" s="31" t="s">
        <v>223</v>
      </c>
      <c r="S48" s="31" t="s">
        <v>223</v>
      </c>
    </row>
    <row r="49" spans="1:19" x14ac:dyDescent="0.2">
      <c r="A49" s="32">
        <v>47</v>
      </c>
      <c r="B49" s="31" t="s">
        <v>113</v>
      </c>
      <c r="C49" s="31">
        <v>2006</v>
      </c>
      <c r="D49" s="31" t="s">
        <v>185</v>
      </c>
      <c r="E49" s="31">
        <v>68727</v>
      </c>
      <c r="F49" s="31" t="s">
        <v>138</v>
      </c>
      <c r="G49" s="29">
        <v>35</v>
      </c>
      <c r="H49" s="29">
        <v>24</v>
      </c>
      <c r="I49" s="30">
        <f>J49</f>
        <v>94.86</v>
      </c>
      <c r="J49" s="30">
        <f>MAX(L49:S49)+IF(K49&gt;1,LARGE(L49:S49,2),0)+IF(K49&gt;2,LARGE(L49:S49,3),0)+IF(K49&gt;3,LARGE(L49:S49,4),0)+IF(K49&gt;4,LARGE(L49:S49,5),0)</f>
        <v>94.86</v>
      </c>
      <c r="K49" s="29">
        <f>COUNT(L49:S49)</f>
        <v>7</v>
      </c>
      <c r="L49" s="31">
        <v>15.3</v>
      </c>
      <c r="M49" s="31">
        <v>37.260000000000005</v>
      </c>
      <c r="N49" s="31">
        <v>25.13</v>
      </c>
      <c r="O49" s="31">
        <v>0</v>
      </c>
      <c r="P49" s="31" t="s">
        <v>223</v>
      </c>
      <c r="Q49" s="31">
        <v>0</v>
      </c>
      <c r="R49" s="31">
        <v>0</v>
      </c>
      <c r="S49" s="31">
        <v>17.170000000000002</v>
      </c>
    </row>
    <row r="50" spans="1:19" x14ac:dyDescent="0.2">
      <c r="A50" s="32">
        <v>48</v>
      </c>
      <c r="B50" s="31" t="s">
        <v>204</v>
      </c>
      <c r="C50" s="31">
        <v>2008</v>
      </c>
      <c r="D50" s="31" t="s">
        <v>95</v>
      </c>
      <c r="E50" s="31">
        <v>76638</v>
      </c>
      <c r="F50" s="31" t="s">
        <v>138</v>
      </c>
      <c r="G50" s="29">
        <v>0</v>
      </c>
      <c r="H50" s="29">
        <v>23</v>
      </c>
      <c r="I50" s="30">
        <f>J50</f>
        <v>94.28</v>
      </c>
      <c r="J50" s="30">
        <f>MAX(L50:S50)+IF(K50&gt;1,LARGE(L50:S50,2),0)+IF(K50&gt;2,LARGE(L50:S50,3),0)+IF(K50&gt;3,LARGE(L50:S50,4),0)+IF(K50&gt;4,LARGE(L50:S50,5),0)</f>
        <v>94.28</v>
      </c>
      <c r="K50" s="29">
        <f>COUNT(L50:S50)</f>
        <v>2</v>
      </c>
      <c r="L50" s="31"/>
      <c r="M50" s="31"/>
      <c r="N50" s="31"/>
      <c r="O50" s="31">
        <v>47.14</v>
      </c>
      <c r="P50" s="31" t="s">
        <v>223</v>
      </c>
      <c r="Q50" s="31">
        <v>47.14</v>
      </c>
      <c r="R50" s="31"/>
      <c r="S50" s="31"/>
    </row>
    <row r="51" spans="1:19" x14ac:dyDescent="0.2">
      <c r="A51" s="32">
        <v>49</v>
      </c>
      <c r="B51" s="31" t="s">
        <v>189</v>
      </c>
      <c r="C51" s="31">
        <v>2005</v>
      </c>
      <c r="D51" s="31" t="s">
        <v>221</v>
      </c>
      <c r="E51" s="31">
        <v>70458</v>
      </c>
      <c r="F51" s="31" t="s">
        <v>138</v>
      </c>
      <c r="G51" s="29">
        <v>32</v>
      </c>
      <c r="H51" s="29">
        <v>22</v>
      </c>
      <c r="I51" s="30">
        <f>J51</f>
        <v>93.57</v>
      </c>
      <c r="J51" s="30">
        <f>MAX(L51:S51)+IF(K51&gt;1,LARGE(L51:S51,2),0)+IF(K51&gt;2,LARGE(L51:S51,3),0)+IF(K51&gt;3,LARGE(L51:S51,4),0)+IF(K51&gt;4,LARGE(L51:S51,5),0)</f>
        <v>93.57</v>
      </c>
      <c r="K51" s="29">
        <f>COUNT(L51:S51)</f>
        <v>4</v>
      </c>
      <c r="L51" s="31" t="s">
        <v>223</v>
      </c>
      <c r="M51" s="31" t="s">
        <v>223</v>
      </c>
      <c r="N51" s="31">
        <v>25.13</v>
      </c>
      <c r="O51" s="31" t="s">
        <v>223</v>
      </c>
      <c r="P51" s="31">
        <v>17.61</v>
      </c>
      <c r="Q51" s="31" t="s">
        <v>223</v>
      </c>
      <c r="R51" s="31">
        <v>29</v>
      </c>
      <c r="S51" s="31">
        <v>21.83</v>
      </c>
    </row>
    <row r="52" spans="1:19" x14ac:dyDescent="0.2">
      <c r="A52" s="5">
        <v>50</v>
      </c>
      <c r="B52" s="28" t="s">
        <v>130</v>
      </c>
      <c r="C52" s="28">
        <v>2005</v>
      </c>
      <c r="D52" s="17" t="s">
        <v>53</v>
      </c>
      <c r="E52" s="28">
        <v>71310</v>
      </c>
      <c r="F52" s="17" t="s">
        <v>138</v>
      </c>
      <c r="G52" s="29">
        <v>37</v>
      </c>
      <c r="H52" s="29">
        <v>21</v>
      </c>
      <c r="I52" s="30">
        <f>J52</f>
        <v>80.260000000000005</v>
      </c>
      <c r="J52" s="30">
        <f>MAX(L52:S52)+IF(K52&gt;1,LARGE(L52:S52,2),0)+IF(K52&gt;2,LARGE(L52:S52,3),0)+IF(K52&gt;3,LARGE(L52:S52,4),0)+IF(K52&gt;4,LARGE(L52:S52,5),0)</f>
        <v>80.260000000000005</v>
      </c>
      <c r="K52" s="29">
        <f>COUNT(L52:S52)</f>
        <v>2</v>
      </c>
      <c r="L52" s="28" t="s">
        <v>223</v>
      </c>
      <c r="M52" s="28">
        <v>37.260000000000005</v>
      </c>
      <c r="N52" s="31" t="s">
        <v>223</v>
      </c>
      <c r="O52" s="31" t="s">
        <v>223</v>
      </c>
      <c r="P52" s="31" t="s">
        <v>223</v>
      </c>
      <c r="Q52" s="28" t="s">
        <v>223</v>
      </c>
      <c r="R52" s="31">
        <v>43</v>
      </c>
      <c r="S52" s="31" t="s">
        <v>223</v>
      </c>
    </row>
    <row r="53" spans="1:19" x14ac:dyDescent="0.2">
      <c r="A53" s="32">
        <v>51</v>
      </c>
      <c r="B53" s="31" t="s">
        <v>61</v>
      </c>
      <c r="C53" s="31">
        <v>2006</v>
      </c>
      <c r="D53" s="31" t="s">
        <v>62</v>
      </c>
      <c r="E53" s="31">
        <v>68494</v>
      </c>
      <c r="F53" s="31" t="s">
        <v>138</v>
      </c>
      <c r="G53" s="29">
        <v>19</v>
      </c>
      <c r="H53" s="29">
        <v>20</v>
      </c>
      <c r="I53" s="30">
        <f>J53</f>
        <v>78.099999999999994</v>
      </c>
      <c r="J53" s="30">
        <f>MAX(L53:S53)+IF(K53&gt;1,LARGE(L53:S53,2),0)+IF(K53&gt;2,LARGE(L53:S53,3),0)+IF(K53&gt;3,LARGE(L53:S53,4),0)+IF(K53&gt;4,LARGE(L53:S53,5),0)</f>
        <v>78.099999999999994</v>
      </c>
      <c r="K53" s="29">
        <f>COUNT(L53:S53)</f>
        <v>5</v>
      </c>
      <c r="L53" s="31">
        <v>27.99</v>
      </c>
      <c r="M53" s="31" t="s">
        <v>223</v>
      </c>
      <c r="N53" s="31" t="s">
        <v>223</v>
      </c>
      <c r="O53" s="31">
        <v>0</v>
      </c>
      <c r="P53" s="31">
        <v>24.36</v>
      </c>
      <c r="Q53" s="31">
        <v>0</v>
      </c>
      <c r="R53" s="31">
        <v>25.75</v>
      </c>
      <c r="S53" s="31" t="s">
        <v>223</v>
      </c>
    </row>
    <row r="54" spans="1:19" x14ac:dyDescent="0.2">
      <c r="A54" s="47">
        <v>52</v>
      </c>
      <c r="B54" s="28" t="s">
        <v>157</v>
      </c>
      <c r="C54" s="28">
        <v>2006</v>
      </c>
      <c r="D54" s="28" t="s">
        <v>53</v>
      </c>
      <c r="E54" s="28">
        <v>75223</v>
      </c>
      <c r="F54" s="28" t="s">
        <v>138</v>
      </c>
      <c r="G54" s="48">
        <v>0</v>
      </c>
      <c r="H54" s="29">
        <v>19</v>
      </c>
      <c r="I54" s="30">
        <f>J54</f>
        <v>77.740000000000009</v>
      </c>
      <c r="J54" s="30">
        <f>MAX(L54:S54)+IF(K54&gt;1,LARGE(L54:S54,2),0)+IF(K54&gt;2,LARGE(L54:S54,3),0)+IF(K54&gt;3,LARGE(L54:S54,4),0)+IF(K54&gt;4,LARGE(L54:S54,5),0)</f>
        <v>77.740000000000009</v>
      </c>
      <c r="K54" s="29">
        <f>COUNT(L54:S54)</f>
        <v>3</v>
      </c>
      <c r="L54" s="28" t="s">
        <v>223</v>
      </c>
      <c r="M54" s="28">
        <v>44.85</v>
      </c>
      <c r="N54" s="31" t="s">
        <v>223</v>
      </c>
      <c r="O54" s="31" t="s">
        <v>223</v>
      </c>
      <c r="P54" s="28" t="s">
        <v>223</v>
      </c>
      <c r="Q54" s="28" t="s">
        <v>223</v>
      </c>
      <c r="R54" s="28">
        <v>8.75</v>
      </c>
      <c r="S54" s="28">
        <v>24.14</v>
      </c>
    </row>
    <row r="55" spans="1:19" x14ac:dyDescent="0.2">
      <c r="A55" s="32">
        <v>53</v>
      </c>
      <c r="B55" s="28" t="s">
        <v>145</v>
      </c>
      <c r="C55" s="28">
        <v>2005</v>
      </c>
      <c r="D55" s="31" t="s">
        <v>180</v>
      </c>
      <c r="E55" s="28">
        <v>71548</v>
      </c>
      <c r="F55" s="28" t="s">
        <v>138</v>
      </c>
      <c r="G55" s="29">
        <v>44</v>
      </c>
      <c r="H55" s="29">
        <v>18</v>
      </c>
      <c r="I55" s="30">
        <f>J55</f>
        <v>75.44</v>
      </c>
      <c r="J55" s="30">
        <f>MAX(L55:S55)+IF(K55&gt;1,LARGE(L55:S55,2),0)+IF(K55&gt;2,LARGE(L55:S55,3),0)+IF(K55&gt;3,LARGE(L55:S55,4),0)+IF(K55&gt;4,LARGE(L55:S55,5),0)</f>
        <v>75.44</v>
      </c>
      <c r="K55" s="29">
        <f>COUNT(L55:S55)</f>
        <v>4</v>
      </c>
      <c r="L55" s="28" t="s">
        <v>223</v>
      </c>
      <c r="M55" s="28">
        <v>0</v>
      </c>
      <c r="N55" s="31">
        <v>32.6</v>
      </c>
      <c r="O55" s="31">
        <v>21.42</v>
      </c>
      <c r="P55" s="31" t="s">
        <v>223</v>
      </c>
      <c r="Q55" s="31">
        <v>21.42</v>
      </c>
      <c r="R55" s="31" t="s">
        <v>223</v>
      </c>
      <c r="S55" s="31" t="s">
        <v>223</v>
      </c>
    </row>
    <row r="56" spans="1:19" x14ac:dyDescent="0.2">
      <c r="A56" s="32">
        <v>54</v>
      </c>
      <c r="B56" s="31" t="s">
        <v>191</v>
      </c>
      <c r="C56" s="31">
        <v>2005</v>
      </c>
      <c r="D56" s="31" t="s">
        <v>175</v>
      </c>
      <c r="E56" s="31">
        <v>73269</v>
      </c>
      <c r="F56" s="31" t="s">
        <v>138</v>
      </c>
      <c r="G56" s="29">
        <v>18</v>
      </c>
      <c r="H56" s="29">
        <v>17</v>
      </c>
      <c r="I56" s="30">
        <f>J56</f>
        <v>73.319999999999993</v>
      </c>
      <c r="J56" s="30">
        <f>MAX(L56:S56)+IF(K56&gt;1,LARGE(L56:S56,2),0)+IF(K56&gt;2,LARGE(L56:S56,3),0)+IF(K56&gt;3,LARGE(L56:S56,4),0)+IF(K56&gt;4,LARGE(L56:S56,5),0)</f>
        <v>73.319999999999993</v>
      </c>
      <c r="K56" s="29">
        <f>COUNT(L56:S56)</f>
        <v>3</v>
      </c>
      <c r="L56" s="31">
        <v>27.99</v>
      </c>
      <c r="M56" s="31" t="s">
        <v>223</v>
      </c>
      <c r="N56" s="31">
        <v>25.13</v>
      </c>
      <c r="O56" s="31" t="s">
        <v>223</v>
      </c>
      <c r="P56" s="31" t="s">
        <v>223</v>
      </c>
      <c r="Q56" s="31" t="s">
        <v>223</v>
      </c>
      <c r="R56" s="31" t="s">
        <v>223</v>
      </c>
      <c r="S56" s="31">
        <v>20.2</v>
      </c>
    </row>
    <row r="57" spans="1:19" x14ac:dyDescent="0.2">
      <c r="A57" s="32">
        <v>55</v>
      </c>
      <c r="B57" s="31" t="s">
        <v>188</v>
      </c>
      <c r="C57" s="31">
        <v>2006</v>
      </c>
      <c r="D57" s="31" t="s">
        <v>77</v>
      </c>
      <c r="E57" s="31">
        <v>75532</v>
      </c>
      <c r="F57" s="31" t="s">
        <v>138</v>
      </c>
      <c r="G57" s="29">
        <v>0</v>
      </c>
      <c r="H57" s="29">
        <v>16</v>
      </c>
      <c r="I57" s="30">
        <f>J57</f>
        <v>56.24</v>
      </c>
      <c r="J57" s="30">
        <f>MAX(L57:S57)+IF(K57&gt;1,LARGE(L57:S57,2),0)+IF(K57&gt;2,LARGE(L57:S57,3),0)+IF(K57&gt;3,LARGE(L57:S57,4),0)+IF(K57&gt;4,LARGE(L57:S57,5),0)</f>
        <v>56.24</v>
      </c>
      <c r="K57" s="29">
        <f>COUNT(L57:S57)</f>
        <v>6</v>
      </c>
      <c r="L57" s="31">
        <v>6.07</v>
      </c>
      <c r="M57" s="31">
        <v>4.33</v>
      </c>
      <c r="N57" s="31">
        <v>3</v>
      </c>
      <c r="O57" s="31">
        <v>21.42</v>
      </c>
      <c r="P57" s="31" t="s">
        <v>223</v>
      </c>
      <c r="Q57" s="31">
        <v>21.42</v>
      </c>
      <c r="R57" s="31">
        <v>0</v>
      </c>
      <c r="S57" s="31" t="s">
        <v>223</v>
      </c>
    </row>
    <row r="58" spans="1:19" x14ac:dyDescent="0.2">
      <c r="A58" s="47">
        <v>56</v>
      </c>
      <c r="B58" s="28" t="s">
        <v>176</v>
      </c>
      <c r="C58" s="28">
        <v>2006</v>
      </c>
      <c r="D58" s="28" t="s">
        <v>95</v>
      </c>
      <c r="E58" s="28">
        <v>75866</v>
      </c>
      <c r="F58" s="28" t="s">
        <v>138</v>
      </c>
      <c r="G58" s="48">
        <v>0</v>
      </c>
      <c r="H58" s="29">
        <v>15</v>
      </c>
      <c r="I58" s="30">
        <f>J58</f>
        <v>55.84</v>
      </c>
      <c r="J58" s="30">
        <f>MAX(L58:S58)+IF(K58&gt;1,LARGE(L58:S58,2),0)+IF(K58&gt;2,LARGE(L58:S58,3),0)+IF(K58&gt;3,LARGE(L58:S58,4),0)+IF(K58&gt;4,LARGE(L58:S58,5),0)</f>
        <v>55.84</v>
      </c>
      <c r="K58" s="29">
        <f>COUNT(L58:S58)</f>
        <v>5</v>
      </c>
      <c r="L58" s="28" t="s">
        <v>223</v>
      </c>
      <c r="M58" s="28">
        <v>0</v>
      </c>
      <c r="N58" s="28">
        <v>3</v>
      </c>
      <c r="O58" s="31">
        <v>21.42</v>
      </c>
      <c r="P58" s="28">
        <v>10</v>
      </c>
      <c r="Q58" s="28">
        <v>21.42</v>
      </c>
      <c r="R58" s="28" t="s">
        <v>223</v>
      </c>
      <c r="S58" s="28" t="s">
        <v>223</v>
      </c>
    </row>
    <row r="59" spans="1:19" x14ac:dyDescent="0.2">
      <c r="A59" s="32">
        <v>57</v>
      </c>
      <c r="B59" s="31" t="s">
        <v>154</v>
      </c>
      <c r="C59" s="31">
        <v>2007</v>
      </c>
      <c r="D59" s="31" t="s">
        <v>18</v>
      </c>
      <c r="E59" s="31">
        <v>70037</v>
      </c>
      <c r="F59" s="31" t="s">
        <v>139</v>
      </c>
      <c r="G59" s="29">
        <v>9</v>
      </c>
      <c r="H59" s="29">
        <v>14</v>
      </c>
      <c r="I59" s="30">
        <f>J59</f>
        <v>55.7</v>
      </c>
      <c r="J59" s="30">
        <f>MAX(L59:S59)+IF(K59&gt;1,LARGE(L59:S59,2),0)+IF(K59&gt;2,LARGE(L59:S59,3),0)+IF(K59&gt;3,LARGE(L59:S59,4),0)+IF(K59&gt;4,LARGE(L59:S59,5),0)</f>
        <v>55.7</v>
      </c>
      <c r="K59" s="29">
        <f>COUNT(L59:S59)</f>
        <v>3</v>
      </c>
      <c r="L59" s="31" t="s">
        <v>223</v>
      </c>
      <c r="M59" s="31" t="s">
        <v>223</v>
      </c>
      <c r="N59" s="31" t="s">
        <v>223</v>
      </c>
      <c r="O59" s="31">
        <v>16.3</v>
      </c>
      <c r="P59" s="31" t="s">
        <v>223</v>
      </c>
      <c r="Q59" s="31">
        <v>16.3</v>
      </c>
      <c r="R59" s="31" t="s">
        <v>223</v>
      </c>
      <c r="S59" s="31">
        <v>23.1</v>
      </c>
    </row>
    <row r="60" spans="1:19" x14ac:dyDescent="0.2">
      <c r="A60" s="36">
        <v>58</v>
      </c>
      <c r="B60" s="28" t="s">
        <v>127</v>
      </c>
      <c r="C60" s="28">
        <v>2006</v>
      </c>
      <c r="D60" s="28" t="s">
        <v>77</v>
      </c>
      <c r="E60" s="28">
        <v>73301</v>
      </c>
      <c r="F60" s="28" t="s">
        <v>138</v>
      </c>
      <c r="G60" s="48">
        <v>0</v>
      </c>
      <c r="H60" s="29">
        <v>13</v>
      </c>
      <c r="I60" s="30">
        <f>J60</f>
        <v>55.24</v>
      </c>
      <c r="J60" s="30">
        <f>MAX(L60:S60)+IF(K60&gt;1,LARGE(L60:S60,2),0)+IF(K60&gt;2,LARGE(L60:S60,3),0)+IF(K60&gt;3,LARGE(L60:S60,4),0)+IF(K60&gt;4,LARGE(L60:S60,5),0)</f>
        <v>55.24</v>
      </c>
      <c r="K60" s="29">
        <f>COUNT(L60:S60)</f>
        <v>3</v>
      </c>
      <c r="L60" s="28" t="s">
        <v>223</v>
      </c>
      <c r="M60" s="28" t="s">
        <v>223</v>
      </c>
      <c r="N60" s="31" t="s">
        <v>223</v>
      </c>
      <c r="O60" s="31">
        <v>21.42</v>
      </c>
      <c r="P60" s="28" t="s">
        <v>223</v>
      </c>
      <c r="Q60" s="28">
        <v>21.42</v>
      </c>
      <c r="R60" s="28">
        <v>12.4</v>
      </c>
      <c r="S60" s="28" t="s">
        <v>223</v>
      </c>
    </row>
    <row r="61" spans="1:19" x14ac:dyDescent="0.2">
      <c r="A61" s="32">
        <v>59</v>
      </c>
      <c r="B61" s="31" t="s">
        <v>153</v>
      </c>
      <c r="C61" s="31">
        <v>2007</v>
      </c>
      <c r="D61" s="31" t="s">
        <v>95</v>
      </c>
      <c r="E61" s="31">
        <v>71447</v>
      </c>
      <c r="F61" s="31" t="s">
        <v>138</v>
      </c>
      <c r="G61" s="29">
        <v>36</v>
      </c>
      <c r="H61" s="29">
        <v>12</v>
      </c>
      <c r="I61" s="30">
        <f>J61</f>
        <v>53.440000000000005</v>
      </c>
      <c r="J61" s="30">
        <f>MAX(L61:S61)+IF(K61&gt;1,LARGE(L61:S61,2),0)+IF(K61&gt;2,LARGE(L61:S61,3),0)+IF(K61&gt;3,LARGE(L61:S61,4),0)+IF(K61&gt;4,LARGE(L61:S61,5),0)</f>
        <v>53.440000000000005</v>
      </c>
      <c r="K61" s="29">
        <f>COUNT(L61:S61)</f>
        <v>3</v>
      </c>
      <c r="L61" s="31" t="s">
        <v>223</v>
      </c>
      <c r="M61" s="31" t="s">
        <v>223</v>
      </c>
      <c r="N61" s="31" t="s">
        <v>223</v>
      </c>
      <c r="O61" s="31">
        <v>21.42</v>
      </c>
      <c r="P61" s="31" t="s">
        <v>223</v>
      </c>
      <c r="Q61" s="28">
        <v>21.42</v>
      </c>
      <c r="R61" s="31" t="s">
        <v>223</v>
      </c>
      <c r="S61" s="31">
        <v>10.6</v>
      </c>
    </row>
    <row r="62" spans="1:19" x14ac:dyDescent="0.2">
      <c r="A62" s="32">
        <v>60</v>
      </c>
      <c r="B62" s="31" t="s">
        <v>264</v>
      </c>
      <c r="C62" s="31">
        <v>2006</v>
      </c>
      <c r="D62" s="31" t="s">
        <v>53</v>
      </c>
      <c r="E62" s="31">
        <v>78457</v>
      </c>
      <c r="F62" s="31" t="s">
        <v>138</v>
      </c>
      <c r="G62" s="29">
        <v>0</v>
      </c>
      <c r="H62" s="29">
        <v>11</v>
      </c>
      <c r="I62" s="30">
        <f>J62</f>
        <v>52.84</v>
      </c>
      <c r="J62" s="30">
        <f>MAX(L62:S62)+IF(K62&gt;1,LARGE(L62:S62,2),0)+IF(K62&gt;2,LARGE(L62:S62,3),0)+IF(K62&gt;3,LARGE(L62:S62,4),0)+IF(K62&gt;4,LARGE(L62:S62,5),0)</f>
        <v>52.84</v>
      </c>
      <c r="K62" s="29">
        <f>COUNT(L62:S62)</f>
        <v>4</v>
      </c>
      <c r="L62" s="31" t="s">
        <v>223</v>
      </c>
      <c r="M62" s="31">
        <v>0</v>
      </c>
      <c r="N62" s="31" t="s">
        <v>223</v>
      </c>
      <c r="O62" s="31">
        <v>21.42</v>
      </c>
      <c r="P62" s="31">
        <v>10</v>
      </c>
      <c r="Q62" s="31">
        <v>21.42</v>
      </c>
      <c r="R62" s="31" t="s">
        <v>223</v>
      </c>
      <c r="S62" s="31" t="s">
        <v>223</v>
      </c>
    </row>
    <row r="63" spans="1:19" x14ac:dyDescent="0.2">
      <c r="A63" s="5">
        <v>61</v>
      </c>
      <c r="B63" s="31" t="s">
        <v>118</v>
      </c>
      <c r="C63" s="31">
        <v>2006</v>
      </c>
      <c r="D63" s="31" t="s">
        <v>77</v>
      </c>
      <c r="E63" s="31">
        <v>73299</v>
      </c>
      <c r="F63" s="31" t="s">
        <v>138</v>
      </c>
      <c r="G63" s="29">
        <v>21</v>
      </c>
      <c r="H63" s="29">
        <v>10</v>
      </c>
      <c r="I63" s="30">
        <f>J63</f>
        <v>51.080000000000005</v>
      </c>
      <c r="J63" s="30">
        <f>MAX(L63:S63)+IF(K63&gt;1,LARGE(L63:S63,2),0)+IF(K63&gt;2,LARGE(L63:S63,3),0)+IF(K63&gt;3,LARGE(L63:S63,4),0)+IF(K63&gt;4,LARGE(L63:S63,5),0)</f>
        <v>51.080000000000005</v>
      </c>
      <c r="K63" s="29">
        <f>COUNT(L63:S63)</f>
        <v>4</v>
      </c>
      <c r="L63" s="31">
        <v>6.07</v>
      </c>
      <c r="M63" s="31">
        <v>2.17</v>
      </c>
      <c r="N63" s="31" t="s">
        <v>223</v>
      </c>
      <c r="O63" s="31">
        <v>21.42</v>
      </c>
      <c r="P63" s="31" t="s">
        <v>223</v>
      </c>
      <c r="Q63" s="31">
        <v>21.42</v>
      </c>
      <c r="R63" s="31" t="s">
        <v>223</v>
      </c>
      <c r="S63" s="31" t="s">
        <v>223</v>
      </c>
    </row>
    <row r="64" spans="1:19" x14ac:dyDescent="0.2">
      <c r="A64" s="32">
        <v>62</v>
      </c>
      <c r="B64" s="28" t="s">
        <v>182</v>
      </c>
      <c r="C64" s="28">
        <v>2005</v>
      </c>
      <c r="D64" s="28" t="s">
        <v>53</v>
      </c>
      <c r="E64" s="28">
        <v>71209</v>
      </c>
      <c r="F64" s="28" t="s">
        <v>138</v>
      </c>
      <c r="G64" s="29">
        <v>46</v>
      </c>
      <c r="H64" s="29">
        <v>9</v>
      </c>
      <c r="I64" s="30">
        <f>J64</f>
        <v>48.6</v>
      </c>
      <c r="J64" s="30">
        <f>MAX(L64:S64)+IF(K64&gt;1,LARGE(L64:S64,2),0)+IF(K64&gt;2,LARGE(L64:S64,3),0)+IF(K64&gt;3,LARGE(L64:S64,4),0)+IF(K64&gt;4,LARGE(L64:S64,5),0)</f>
        <v>48.6</v>
      </c>
      <c r="K64" s="29">
        <f>COUNT(L64:S64)</f>
        <v>1</v>
      </c>
      <c r="L64" s="28" t="s">
        <v>223</v>
      </c>
      <c r="M64" s="28" t="s">
        <v>223</v>
      </c>
      <c r="N64" s="31" t="s">
        <v>223</v>
      </c>
      <c r="O64" s="31" t="s">
        <v>223</v>
      </c>
      <c r="P64" s="31" t="s">
        <v>223</v>
      </c>
      <c r="Q64" s="28" t="s">
        <v>223</v>
      </c>
      <c r="R64" s="31">
        <v>48.6</v>
      </c>
      <c r="S64" s="31" t="s">
        <v>223</v>
      </c>
    </row>
    <row r="65" spans="1:19" x14ac:dyDescent="0.2">
      <c r="A65" s="32">
        <v>63</v>
      </c>
      <c r="B65" s="31" t="s">
        <v>225</v>
      </c>
      <c r="C65" s="31">
        <v>2007</v>
      </c>
      <c r="D65" s="31" t="s">
        <v>95</v>
      </c>
      <c r="E65" s="31">
        <v>77704</v>
      </c>
      <c r="F65" s="31" t="s">
        <v>138</v>
      </c>
      <c r="G65" s="29">
        <v>0</v>
      </c>
      <c r="H65" s="29">
        <v>8</v>
      </c>
      <c r="I65" s="30">
        <f>J65</f>
        <v>47.819999999999993</v>
      </c>
      <c r="J65" s="30">
        <f>MAX(L65:S65)+IF(K65&gt;1,LARGE(L65:S65,2),0)+IF(K65&gt;2,LARGE(L65:S65,3),0)+IF(K65&gt;3,LARGE(L65:S65,4),0)+IF(K65&gt;4,LARGE(L65:S65,5),0)</f>
        <v>47.819999999999993</v>
      </c>
      <c r="K65" s="29">
        <f>COUNT(L65:S65)</f>
        <v>4</v>
      </c>
      <c r="L65" s="31">
        <v>3.03</v>
      </c>
      <c r="M65" s="31">
        <v>22.66</v>
      </c>
      <c r="N65" s="31">
        <v>9.129999999999999</v>
      </c>
      <c r="O65" s="31" t="s">
        <v>223</v>
      </c>
      <c r="P65" s="31" t="s">
        <v>223</v>
      </c>
      <c r="Q65" s="31" t="s">
        <v>223</v>
      </c>
      <c r="R65" s="31" t="s">
        <v>223</v>
      </c>
      <c r="S65" s="31">
        <v>13</v>
      </c>
    </row>
    <row r="66" spans="1:19" x14ac:dyDescent="0.2">
      <c r="A66" s="47">
        <v>64</v>
      </c>
      <c r="B66" s="28" t="s">
        <v>203</v>
      </c>
      <c r="C66" s="28">
        <v>2006</v>
      </c>
      <c r="D66" s="28" t="s">
        <v>77</v>
      </c>
      <c r="E66" s="28">
        <v>74756</v>
      </c>
      <c r="F66" s="28" t="s">
        <v>138</v>
      </c>
      <c r="G66" s="48">
        <v>0</v>
      </c>
      <c r="H66" s="29">
        <v>7</v>
      </c>
      <c r="I66" s="30">
        <f>J66</f>
        <v>39.629999999999995</v>
      </c>
      <c r="J66" s="30">
        <f>MAX(L66:S66)+IF(K66&gt;1,LARGE(L66:S66,2),0)+IF(K66&gt;2,LARGE(L66:S66,3),0)+IF(K66&gt;3,LARGE(L66:S66,4),0)+IF(K66&gt;4,LARGE(L66:S66,5),0)</f>
        <v>39.629999999999995</v>
      </c>
      <c r="K66" s="29">
        <f>COUNT(L66:S66)</f>
        <v>6</v>
      </c>
      <c r="L66" s="28">
        <v>4.55</v>
      </c>
      <c r="M66" s="28" t="s">
        <v>223</v>
      </c>
      <c r="N66" s="31">
        <v>5</v>
      </c>
      <c r="O66" s="31">
        <v>0</v>
      </c>
      <c r="P66" s="28">
        <v>15</v>
      </c>
      <c r="Q66" s="28">
        <v>0</v>
      </c>
      <c r="R66" s="28" t="s">
        <v>223</v>
      </c>
      <c r="S66" s="28">
        <v>15.08</v>
      </c>
    </row>
    <row r="67" spans="1:19" x14ac:dyDescent="0.2">
      <c r="A67" s="32">
        <v>65</v>
      </c>
      <c r="B67" s="31" t="s">
        <v>102</v>
      </c>
      <c r="C67" s="31">
        <v>2009</v>
      </c>
      <c r="D67" s="31" t="s">
        <v>53</v>
      </c>
      <c r="E67" s="31">
        <v>71593</v>
      </c>
      <c r="F67" s="31" t="s">
        <v>138</v>
      </c>
      <c r="G67" s="29">
        <v>12</v>
      </c>
      <c r="H67" s="29">
        <v>6</v>
      </c>
      <c r="I67" s="30">
        <f>J67</f>
        <v>34</v>
      </c>
      <c r="J67" s="30">
        <f>MAX(L67:S67)+IF(K67&gt;1,LARGE(L67:S67,2),0)+IF(K67&gt;2,LARGE(L67:S67,3),0)+IF(K67&gt;3,LARGE(L67:S67,4),0)+IF(K67&gt;4,LARGE(L67:S67,5),0)</f>
        <v>34</v>
      </c>
      <c r="K67" s="29">
        <f>COUNT(L67:S67)</f>
        <v>2</v>
      </c>
      <c r="L67" s="31" t="s">
        <v>223</v>
      </c>
      <c r="M67" s="31" t="s">
        <v>223</v>
      </c>
      <c r="N67" s="31" t="s">
        <v>223</v>
      </c>
      <c r="O67" s="31" t="s">
        <v>223</v>
      </c>
      <c r="P67" s="31" t="s">
        <v>223</v>
      </c>
      <c r="Q67" s="31" t="s">
        <v>223</v>
      </c>
      <c r="R67" s="31">
        <v>18</v>
      </c>
      <c r="S67" s="31">
        <v>16</v>
      </c>
    </row>
    <row r="68" spans="1:19" x14ac:dyDescent="0.2">
      <c r="A68" s="32">
        <v>66</v>
      </c>
      <c r="B68" s="31" t="s">
        <v>110</v>
      </c>
      <c r="C68" s="31">
        <v>2006</v>
      </c>
      <c r="D68" s="31" t="s">
        <v>147</v>
      </c>
      <c r="E68" s="31">
        <v>70573</v>
      </c>
      <c r="F68" s="31" t="s">
        <v>139</v>
      </c>
      <c r="G68" s="29">
        <v>2</v>
      </c>
      <c r="H68" s="29">
        <v>5</v>
      </c>
      <c r="I68" s="30">
        <f>J68</f>
        <v>27.470000000000002</v>
      </c>
      <c r="J68" s="30">
        <f>MAX(L68:S68)+IF(K68&gt;1,LARGE(L68:S68,2),0)+IF(K68&gt;2,LARGE(L68:S68,3),0)+IF(K68&gt;3,LARGE(L68:S68,4),0)+IF(K68&gt;4,LARGE(L68:S68,5),0)</f>
        <v>27.470000000000002</v>
      </c>
      <c r="K68" s="29">
        <f>COUNT(L68:S68)</f>
        <v>3</v>
      </c>
      <c r="L68" s="31">
        <v>4.55</v>
      </c>
      <c r="M68" s="31">
        <v>8.67</v>
      </c>
      <c r="N68" s="31" t="s">
        <v>223</v>
      </c>
      <c r="O68" s="31" t="s">
        <v>223</v>
      </c>
      <c r="P68" s="31" t="s">
        <v>223</v>
      </c>
      <c r="Q68" s="31" t="s">
        <v>223</v>
      </c>
      <c r="R68" s="31">
        <v>14.25</v>
      </c>
      <c r="S68" s="31" t="s">
        <v>223</v>
      </c>
    </row>
    <row r="69" spans="1:19" x14ac:dyDescent="0.2">
      <c r="A69" s="32">
        <v>67</v>
      </c>
      <c r="B69" s="31" t="s">
        <v>278</v>
      </c>
      <c r="C69" s="31">
        <v>2005</v>
      </c>
      <c r="D69" s="31" t="s">
        <v>95</v>
      </c>
      <c r="E69" s="31" t="s">
        <v>169</v>
      </c>
      <c r="F69" s="31" t="s">
        <v>138</v>
      </c>
      <c r="G69" s="29">
        <v>0</v>
      </c>
      <c r="H69" s="29">
        <v>4</v>
      </c>
      <c r="I69" s="30">
        <f>J69</f>
        <v>25.13</v>
      </c>
      <c r="J69" s="30">
        <f>MAX(L69:S69)+IF(K69&gt;1,LARGE(L69:S69,2),0)+IF(K69&gt;2,LARGE(L69:S69,3),0)+IF(K69&gt;3,LARGE(L69:S69,4),0)+IF(K69&gt;4,LARGE(L69:S69,5),0)</f>
        <v>25.13</v>
      </c>
      <c r="K69" s="29">
        <f>COUNT(L69:S69)</f>
        <v>1</v>
      </c>
      <c r="L69" s="31"/>
      <c r="M69" s="31"/>
      <c r="N69" s="31">
        <v>25.13</v>
      </c>
      <c r="O69" s="31" t="s">
        <v>223</v>
      </c>
      <c r="P69" s="31" t="s">
        <v>223</v>
      </c>
      <c r="Q69" s="31" t="s">
        <v>223</v>
      </c>
      <c r="R69" s="31"/>
      <c r="S69" s="31" t="s">
        <v>223</v>
      </c>
    </row>
    <row r="70" spans="1:19" x14ac:dyDescent="0.2">
      <c r="A70" s="32">
        <v>68</v>
      </c>
      <c r="B70" s="31" t="s">
        <v>190</v>
      </c>
      <c r="C70" s="31">
        <v>2006</v>
      </c>
      <c r="D70" s="31" t="s">
        <v>221</v>
      </c>
      <c r="E70" s="31">
        <v>64370</v>
      </c>
      <c r="F70" s="31" t="s">
        <v>138</v>
      </c>
      <c r="G70" s="29">
        <v>9</v>
      </c>
      <c r="H70" s="29">
        <v>3</v>
      </c>
      <c r="I70" s="30">
        <f>J70</f>
        <v>24.04</v>
      </c>
      <c r="J70" s="30">
        <f>MAX(L70:S70)+IF(K70&gt;1,LARGE(L70:S70,2),0)+IF(K70&gt;2,LARGE(L70:S70,3),0)+IF(K70&gt;3,LARGE(L70:S70,4),0)+IF(K70&gt;4,LARGE(L70:S70,5),0)</f>
        <v>24.04</v>
      </c>
      <c r="K70" s="29">
        <f>COUNT(L70:S70)</f>
        <v>5</v>
      </c>
      <c r="L70" s="31" t="s">
        <v>223</v>
      </c>
      <c r="M70" s="31">
        <v>4.33</v>
      </c>
      <c r="N70" s="31" t="s">
        <v>223</v>
      </c>
      <c r="O70" s="31">
        <v>0</v>
      </c>
      <c r="P70" s="31">
        <v>5</v>
      </c>
      <c r="Q70" s="31">
        <v>0</v>
      </c>
      <c r="R70" s="31">
        <v>14.71</v>
      </c>
      <c r="S70" s="31" t="s">
        <v>223</v>
      </c>
    </row>
    <row r="71" spans="1:19" x14ac:dyDescent="0.2">
      <c r="A71" s="32">
        <v>69</v>
      </c>
      <c r="B71" s="31" t="s">
        <v>251</v>
      </c>
      <c r="C71" s="31">
        <v>2005</v>
      </c>
      <c r="D71" s="31" t="s">
        <v>175</v>
      </c>
      <c r="E71" s="31">
        <v>70544</v>
      </c>
      <c r="F71" s="31" t="s">
        <v>138</v>
      </c>
      <c r="G71" s="29">
        <v>0</v>
      </c>
      <c r="H71" s="29">
        <v>2</v>
      </c>
      <c r="I71" s="30">
        <f>J71</f>
        <v>23.3</v>
      </c>
      <c r="J71" s="30">
        <f>MAX(L71:S71)+IF(K71&gt;1,LARGE(L71:S71,2),0)+IF(K71&gt;2,LARGE(L71:S71,3),0)+IF(K71&gt;3,LARGE(L71:S71,4),0)+IF(K71&gt;4,LARGE(L71:S71,5),0)</f>
        <v>23.3</v>
      </c>
      <c r="K71" s="29">
        <f>COUNT(L71:S71)</f>
        <v>2</v>
      </c>
      <c r="L71" s="31">
        <v>15.3</v>
      </c>
      <c r="M71" s="31" t="s">
        <v>223</v>
      </c>
      <c r="N71" s="31" t="s">
        <v>223</v>
      </c>
      <c r="O71" s="31" t="s">
        <v>223</v>
      </c>
      <c r="P71" s="31" t="s">
        <v>223</v>
      </c>
      <c r="Q71" s="31" t="s">
        <v>223</v>
      </c>
      <c r="R71" s="31" t="s">
        <v>223</v>
      </c>
      <c r="S71" s="31">
        <v>8</v>
      </c>
    </row>
    <row r="72" spans="1:19" x14ac:dyDescent="0.2">
      <c r="A72" s="47">
        <v>70</v>
      </c>
      <c r="B72" s="28" t="s">
        <v>281</v>
      </c>
      <c r="C72" s="28">
        <v>2005</v>
      </c>
      <c r="D72" s="28" t="s">
        <v>221</v>
      </c>
      <c r="E72" s="28">
        <v>78480</v>
      </c>
      <c r="F72" s="28" t="s">
        <v>138</v>
      </c>
      <c r="G72" s="48">
        <v>0</v>
      </c>
      <c r="H72" s="29">
        <v>1</v>
      </c>
      <c r="I72" s="30">
        <f>J72</f>
        <v>21.17</v>
      </c>
      <c r="J72" s="30">
        <f>MAX(L72:S72)+IF(K72&gt;1,LARGE(L72:S72,2),0)+IF(K72&gt;2,LARGE(L72:S72,3),0)+IF(K72&gt;3,LARGE(L72:S72,4),0)+IF(K72&gt;4,LARGE(L72:S72,5),0)</f>
        <v>21.17</v>
      </c>
      <c r="K72" s="29">
        <f>COUNT(L72:S72)</f>
        <v>3</v>
      </c>
      <c r="L72" s="28"/>
      <c r="M72" s="28"/>
      <c r="N72" s="28">
        <v>4</v>
      </c>
      <c r="O72" s="31" t="s">
        <v>223</v>
      </c>
      <c r="P72" s="28">
        <v>7.5</v>
      </c>
      <c r="Q72" s="28" t="s">
        <v>223</v>
      </c>
      <c r="R72" s="28"/>
      <c r="S72" s="28">
        <v>9.67</v>
      </c>
    </row>
    <row r="73" spans="1:19" x14ac:dyDescent="0.2">
      <c r="A73" s="32">
        <v>71</v>
      </c>
      <c r="B73" s="31" t="s">
        <v>103</v>
      </c>
      <c r="C73" s="31">
        <v>2009</v>
      </c>
      <c r="D73" s="31" t="s">
        <v>53</v>
      </c>
      <c r="E73" s="31">
        <v>71553</v>
      </c>
      <c r="F73" s="31" t="s">
        <v>138</v>
      </c>
      <c r="G73" s="29">
        <v>9</v>
      </c>
      <c r="H73" s="29">
        <v>0</v>
      </c>
      <c r="I73" s="30">
        <f>J73</f>
        <v>19.2</v>
      </c>
      <c r="J73" s="30">
        <f>MAX(L73:S73)+IF(K73&gt;1,LARGE(L73:S73,2),0)+IF(K73&gt;2,LARGE(L73:S73,3),0)+IF(K73&gt;3,LARGE(L73:S73,4),0)+IF(K73&gt;4,LARGE(L73:S73,5),0)</f>
        <v>19.2</v>
      </c>
      <c r="K73" s="29">
        <f>COUNT(L73:S73)</f>
        <v>1</v>
      </c>
      <c r="L73" s="31" t="s">
        <v>223</v>
      </c>
      <c r="M73" s="31" t="s">
        <v>223</v>
      </c>
      <c r="N73" s="31" t="s">
        <v>223</v>
      </c>
      <c r="O73" s="31" t="s">
        <v>223</v>
      </c>
      <c r="P73" s="31" t="s">
        <v>223</v>
      </c>
      <c r="Q73" s="31" t="s">
        <v>223</v>
      </c>
      <c r="R73" s="31">
        <v>19.2</v>
      </c>
      <c r="S73" s="31" t="s">
        <v>223</v>
      </c>
    </row>
    <row r="74" spans="1:19" x14ac:dyDescent="0.2">
      <c r="A74" s="47">
        <v>72</v>
      </c>
      <c r="B74" s="28" t="s">
        <v>228</v>
      </c>
      <c r="C74" s="28">
        <v>2006</v>
      </c>
      <c r="D74" s="28" t="s">
        <v>221</v>
      </c>
      <c r="E74" s="28">
        <v>77844</v>
      </c>
      <c r="F74" s="28" t="s">
        <v>138</v>
      </c>
      <c r="G74" s="48">
        <v>0</v>
      </c>
      <c r="H74" s="29">
        <v>0</v>
      </c>
      <c r="I74" s="30">
        <f>J74</f>
        <v>18.130000000000003</v>
      </c>
      <c r="J74" s="30">
        <f>MAX(L74:S74)+IF(K74&gt;1,LARGE(L74:S74,2),0)+IF(K74&gt;2,LARGE(L74:S74,3),0)+IF(K74&gt;3,LARGE(L74:S74,4),0)+IF(K74&gt;4,LARGE(L74:S74,5),0)</f>
        <v>18.130000000000003</v>
      </c>
      <c r="K74" s="29">
        <f>COUNT(L74:S74)</f>
        <v>5</v>
      </c>
      <c r="L74" s="28" t="s">
        <v>223</v>
      </c>
      <c r="M74" s="28" t="s">
        <v>223</v>
      </c>
      <c r="N74" s="31">
        <v>3</v>
      </c>
      <c r="O74" s="31">
        <v>0</v>
      </c>
      <c r="P74" s="28" t="s">
        <v>223</v>
      </c>
      <c r="Q74" s="28">
        <v>0</v>
      </c>
      <c r="R74" s="28">
        <v>5</v>
      </c>
      <c r="S74" s="28">
        <v>10.130000000000001</v>
      </c>
    </row>
    <row r="75" spans="1:19" x14ac:dyDescent="0.2">
      <c r="A75" s="32">
        <v>73</v>
      </c>
      <c r="B75" s="31" t="s">
        <v>161</v>
      </c>
      <c r="C75" s="17">
        <v>2010</v>
      </c>
      <c r="D75" s="17" t="s">
        <v>53</v>
      </c>
      <c r="E75" s="28">
        <v>72873</v>
      </c>
      <c r="F75" s="28" t="s">
        <v>138</v>
      </c>
      <c r="G75" s="29">
        <v>0</v>
      </c>
      <c r="H75" s="29">
        <v>0</v>
      </c>
      <c r="I75" s="30">
        <f>J75</f>
        <v>17.82</v>
      </c>
      <c r="J75" s="30">
        <f>MAX(L75:S75)+IF(K75&gt;1,LARGE(L75:S75,2),0)+IF(K75&gt;2,LARGE(L75:S75,3),0)+IF(K75&gt;3,LARGE(L75:S75,4),0)+IF(K75&gt;4,LARGE(L75:S75,5),0)</f>
        <v>17.82</v>
      </c>
      <c r="K75" s="29">
        <f>COUNT(L75:S75)</f>
        <v>2</v>
      </c>
      <c r="L75" s="31" t="s">
        <v>223</v>
      </c>
      <c r="M75" s="31" t="s">
        <v>223</v>
      </c>
      <c r="N75" s="31" t="s">
        <v>223</v>
      </c>
      <c r="O75" s="31" t="s">
        <v>223</v>
      </c>
      <c r="P75" s="31" t="s">
        <v>223</v>
      </c>
      <c r="Q75" s="31" t="s">
        <v>223</v>
      </c>
      <c r="R75" s="31">
        <v>0</v>
      </c>
      <c r="S75" s="31">
        <v>17.82</v>
      </c>
    </row>
    <row r="76" spans="1:19" x14ac:dyDescent="0.2">
      <c r="A76" s="32">
        <v>74</v>
      </c>
      <c r="B76" s="31" t="s">
        <v>220</v>
      </c>
      <c r="C76" s="31">
        <v>2010</v>
      </c>
      <c r="D76" s="31" t="s">
        <v>62</v>
      </c>
      <c r="E76" s="31">
        <v>74016</v>
      </c>
      <c r="F76" s="31" t="s">
        <v>139</v>
      </c>
      <c r="G76" s="29">
        <v>0</v>
      </c>
      <c r="H76" s="29">
        <v>0</v>
      </c>
      <c r="I76" s="30">
        <f>J76</f>
        <v>16.670000000000002</v>
      </c>
      <c r="J76" s="30">
        <f>MAX(L76:S76)+IF(K76&gt;1,LARGE(L76:S76,2),0)+IF(K76&gt;2,LARGE(L76:S76,3),0)+IF(K76&gt;3,LARGE(L76:S76,4),0)+IF(K76&gt;4,LARGE(L76:S76,5),0)</f>
        <v>16.670000000000002</v>
      </c>
      <c r="K76" s="29">
        <f>COUNT(L76:S76)</f>
        <v>1</v>
      </c>
      <c r="L76" s="31"/>
      <c r="M76" s="31"/>
      <c r="N76" s="31"/>
      <c r="O76" s="31"/>
      <c r="P76" s="31"/>
      <c r="Q76" s="31"/>
      <c r="R76" s="31"/>
      <c r="S76" s="31">
        <v>16.670000000000002</v>
      </c>
    </row>
    <row r="77" spans="1:19" x14ac:dyDescent="0.2">
      <c r="A77" s="32">
        <v>75</v>
      </c>
      <c r="B77" s="31" t="s">
        <v>212</v>
      </c>
      <c r="C77" s="31">
        <v>2005</v>
      </c>
      <c r="D77" s="31" t="s">
        <v>177</v>
      </c>
      <c r="E77" s="31">
        <v>72982</v>
      </c>
      <c r="F77" s="31" t="s">
        <v>138</v>
      </c>
      <c r="G77" s="32">
        <v>0</v>
      </c>
      <c r="H77" s="32">
        <v>0</v>
      </c>
      <c r="I77" s="30">
        <f>J77</f>
        <v>16</v>
      </c>
      <c r="J77" s="30">
        <f>MAX(L77:S77)+IF(K77&gt;1,LARGE(L77:S77,2),0)+IF(K77&gt;2,LARGE(L77:S77,3),0)+IF(K77&gt;3,LARGE(L77:S77,4),0)+IF(K77&gt;4,LARGE(L77:S77,5),0)</f>
        <v>16</v>
      </c>
      <c r="K77" s="29">
        <f>COUNT(L77:S77)</f>
        <v>2</v>
      </c>
      <c r="L77" s="31" t="s">
        <v>223</v>
      </c>
      <c r="M77" s="31" t="s">
        <v>223</v>
      </c>
      <c r="N77" s="31" t="s">
        <v>223</v>
      </c>
      <c r="O77" s="31" t="s">
        <v>223</v>
      </c>
      <c r="P77" s="31">
        <v>5</v>
      </c>
      <c r="Q77" s="31" t="s">
        <v>223</v>
      </c>
      <c r="R77" s="31" t="s">
        <v>223</v>
      </c>
      <c r="S77" s="31">
        <v>11</v>
      </c>
    </row>
    <row r="78" spans="1:19" x14ac:dyDescent="0.2">
      <c r="A78" s="5">
        <v>76</v>
      </c>
      <c r="B78" s="31" t="s">
        <v>101</v>
      </c>
      <c r="C78" s="31">
        <v>2007</v>
      </c>
      <c r="D78" s="31" t="s">
        <v>147</v>
      </c>
      <c r="E78" s="31">
        <v>71379</v>
      </c>
      <c r="F78" s="31" t="s">
        <v>138</v>
      </c>
      <c r="G78" s="29">
        <v>5</v>
      </c>
      <c r="H78" s="29">
        <v>0</v>
      </c>
      <c r="I78" s="30">
        <f>J78</f>
        <v>15.5</v>
      </c>
      <c r="J78" s="30">
        <f>MAX(L78:S78)+IF(K78&gt;1,LARGE(L78:S78,2),0)+IF(K78&gt;2,LARGE(L78:S78,3),0)+IF(K78&gt;3,LARGE(L78:S78,4),0)+IF(K78&gt;4,LARGE(L78:S78,5),0)</f>
        <v>15.5</v>
      </c>
      <c r="K78" s="29">
        <f>COUNT(L78:S78)</f>
        <v>7</v>
      </c>
      <c r="L78" s="31">
        <v>0</v>
      </c>
      <c r="M78" s="31">
        <v>6.5</v>
      </c>
      <c r="N78" s="31">
        <v>0</v>
      </c>
      <c r="O78" s="31">
        <v>0</v>
      </c>
      <c r="P78" s="31">
        <v>0</v>
      </c>
      <c r="Q78" s="31">
        <v>0</v>
      </c>
      <c r="R78" s="31" t="s">
        <v>223</v>
      </c>
      <c r="S78" s="31">
        <v>9</v>
      </c>
    </row>
    <row r="79" spans="1:19" x14ac:dyDescent="0.2">
      <c r="A79" s="32">
        <v>77</v>
      </c>
      <c r="B79" s="31" t="s">
        <v>300</v>
      </c>
      <c r="C79" s="31">
        <v>2005</v>
      </c>
      <c r="D79" s="31" t="s">
        <v>177</v>
      </c>
      <c r="E79" s="31">
        <v>75301</v>
      </c>
      <c r="F79" s="31" t="s">
        <v>138</v>
      </c>
      <c r="G79" s="29">
        <v>0</v>
      </c>
      <c r="H79" s="29">
        <v>0</v>
      </c>
      <c r="I79" s="30">
        <f>J79</f>
        <v>14.5</v>
      </c>
      <c r="J79" s="30">
        <f>MAX(L79:S79)+IF(K79&gt;1,LARGE(L79:S79,2),0)+IF(K79&gt;2,LARGE(L79:S79,3),0)+IF(K79&gt;3,LARGE(L79:S79,4),0)+IF(K79&gt;4,LARGE(L79:S79,5),0)</f>
        <v>14.5</v>
      </c>
      <c r="K79" s="29">
        <f>COUNT(L79:S79)</f>
        <v>4</v>
      </c>
      <c r="L79" s="31"/>
      <c r="M79" s="31"/>
      <c r="N79" s="31"/>
      <c r="O79" s="31">
        <v>0</v>
      </c>
      <c r="P79" s="31">
        <v>7.5</v>
      </c>
      <c r="Q79" s="31">
        <v>0</v>
      </c>
      <c r="R79" s="31"/>
      <c r="S79" s="31">
        <v>7</v>
      </c>
    </row>
    <row r="80" spans="1:19" x14ac:dyDescent="0.2">
      <c r="A80" s="32">
        <v>78</v>
      </c>
      <c r="B80" s="31" t="s">
        <v>181</v>
      </c>
      <c r="C80" s="31">
        <v>2005</v>
      </c>
      <c r="D80" s="31" t="s">
        <v>95</v>
      </c>
      <c r="E80" s="31">
        <v>68350</v>
      </c>
      <c r="F80" s="31" t="s">
        <v>138</v>
      </c>
      <c r="G80" s="29">
        <v>23</v>
      </c>
      <c r="H80" s="29">
        <v>0</v>
      </c>
      <c r="I80" s="30">
        <f>J80</f>
        <v>14</v>
      </c>
      <c r="J80" s="30">
        <f>MAX(L80:S80)+IF(K80&gt;1,LARGE(L80:S80,2),0)+IF(K80&gt;2,LARGE(L80:S80,3),0)+IF(K80&gt;3,LARGE(L80:S80,4),0)+IF(K80&gt;4,LARGE(L80:S80,5),0)</f>
        <v>14</v>
      </c>
      <c r="K80" s="29">
        <f>COUNT(L80:S80)</f>
        <v>1</v>
      </c>
      <c r="L80" s="31" t="s">
        <v>223</v>
      </c>
      <c r="M80" s="31" t="s">
        <v>223</v>
      </c>
      <c r="N80" s="31" t="s">
        <v>223</v>
      </c>
      <c r="O80" s="31" t="s">
        <v>223</v>
      </c>
      <c r="P80" s="31" t="s">
        <v>223</v>
      </c>
      <c r="Q80" s="31" t="s">
        <v>223</v>
      </c>
      <c r="R80" s="31" t="s">
        <v>223</v>
      </c>
      <c r="S80" s="31">
        <v>14</v>
      </c>
    </row>
    <row r="81" spans="1:19" x14ac:dyDescent="0.2">
      <c r="A81" s="32">
        <v>79</v>
      </c>
      <c r="B81" s="31" t="s">
        <v>156</v>
      </c>
      <c r="C81" s="31">
        <v>2008</v>
      </c>
      <c r="D81" s="31" t="s">
        <v>53</v>
      </c>
      <c r="E81" s="31">
        <v>75167</v>
      </c>
      <c r="F81" s="31" t="s">
        <v>138</v>
      </c>
      <c r="G81" s="29">
        <v>2</v>
      </c>
      <c r="H81" s="29">
        <v>0</v>
      </c>
      <c r="I81" s="30">
        <f>J81</f>
        <v>13.17</v>
      </c>
      <c r="J81" s="30">
        <f>MAX(L81:S81)+IF(K81&gt;1,LARGE(L81:S81,2),0)+IF(K81&gt;2,LARGE(L81:S81,3),0)+IF(K81&gt;3,LARGE(L81:S81,4),0)+IF(K81&gt;4,LARGE(L81:S81,5),0)</f>
        <v>13.17</v>
      </c>
      <c r="K81" s="29">
        <f>COUNT(L81:S81)</f>
        <v>1</v>
      </c>
      <c r="L81" s="31" t="s">
        <v>223</v>
      </c>
      <c r="M81" s="31" t="s">
        <v>223</v>
      </c>
      <c r="N81" s="31" t="s">
        <v>223</v>
      </c>
      <c r="O81" s="31" t="s">
        <v>223</v>
      </c>
      <c r="P81" s="31" t="s">
        <v>223</v>
      </c>
      <c r="Q81" s="31" t="s">
        <v>223</v>
      </c>
      <c r="R81" s="31">
        <v>13.17</v>
      </c>
      <c r="S81" s="31" t="s">
        <v>223</v>
      </c>
    </row>
    <row r="82" spans="1:19" x14ac:dyDescent="0.2">
      <c r="A82" s="47">
        <v>80</v>
      </c>
      <c r="B82" s="28" t="s">
        <v>238</v>
      </c>
      <c r="C82" s="28">
        <v>2008</v>
      </c>
      <c r="D82" s="28" t="s">
        <v>175</v>
      </c>
      <c r="E82" s="28">
        <v>77913</v>
      </c>
      <c r="F82" s="28" t="s">
        <v>138</v>
      </c>
      <c r="G82" s="48">
        <v>0</v>
      </c>
      <c r="H82" s="29">
        <v>0</v>
      </c>
      <c r="I82" s="30">
        <f>J82</f>
        <v>12.36</v>
      </c>
      <c r="J82" s="30">
        <f>MAX(L82:S82)+IF(K82&gt;1,LARGE(L82:S82,2),0)+IF(K82&gt;2,LARGE(L82:S82,3),0)+IF(K82&gt;3,LARGE(L82:S82,4),0)+IF(K82&gt;4,LARGE(L82:S82,5),0)</f>
        <v>12.36</v>
      </c>
      <c r="K82" s="29">
        <f>COUNT(L82:S82)</f>
        <v>3</v>
      </c>
      <c r="L82" s="28">
        <v>3.03</v>
      </c>
      <c r="M82" s="28">
        <v>4.33</v>
      </c>
      <c r="N82" s="31" t="s">
        <v>223</v>
      </c>
      <c r="O82" s="31" t="s">
        <v>223</v>
      </c>
      <c r="P82" s="28" t="s">
        <v>223</v>
      </c>
      <c r="Q82" s="28" t="s">
        <v>223</v>
      </c>
      <c r="R82" s="28" t="s">
        <v>223</v>
      </c>
      <c r="S82" s="28">
        <v>5</v>
      </c>
    </row>
    <row r="83" spans="1:19" x14ac:dyDescent="0.2">
      <c r="A83" s="47">
        <v>80</v>
      </c>
      <c r="B83" s="28" t="s">
        <v>166</v>
      </c>
      <c r="C83" s="28">
        <v>2006</v>
      </c>
      <c r="D83" s="28" t="s">
        <v>53</v>
      </c>
      <c r="E83" s="28">
        <v>75574</v>
      </c>
      <c r="F83" s="28" t="s">
        <v>138</v>
      </c>
      <c r="G83" s="48">
        <v>0</v>
      </c>
      <c r="H83" s="29">
        <v>0</v>
      </c>
      <c r="I83" s="30">
        <f>J83</f>
        <v>12.36</v>
      </c>
      <c r="J83" s="30">
        <f>MAX(L83:S83)+IF(K83&gt;1,LARGE(L83:S83,2),0)+IF(K83&gt;2,LARGE(L83:S83,3),0)+IF(K83&gt;3,LARGE(L83:S83,4),0)+IF(K83&gt;4,LARGE(L83:S83,5),0)</f>
        <v>12.36</v>
      </c>
      <c r="K83" s="29">
        <f>COUNT(L83:S83)</f>
        <v>7</v>
      </c>
      <c r="L83" s="28">
        <v>3.03</v>
      </c>
      <c r="M83" s="28">
        <v>4.33</v>
      </c>
      <c r="N83" s="31">
        <v>0</v>
      </c>
      <c r="O83" s="31">
        <v>0</v>
      </c>
      <c r="P83" s="28">
        <v>0</v>
      </c>
      <c r="Q83" s="28">
        <v>0</v>
      </c>
      <c r="R83" s="28">
        <v>5</v>
      </c>
      <c r="S83" s="28" t="s">
        <v>223</v>
      </c>
    </row>
    <row r="84" spans="1:19" x14ac:dyDescent="0.2">
      <c r="A84" s="32">
        <v>82</v>
      </c>
      <c r="B84" s="31" t="s">
        <v>296</v>
      </c>
      <c r="C84" s="31">
        <v>2009</v>
      </c>
      <c r="D84" s="31" t="s">
        <v>177</v>
      </c>
      <c r="E84" s="31">
        <v>78867</v>
      </c>
      <c r="F84" s="31" t="s">
        <v>138</v>
      </c>
      <c r="G84" s="29">
        <v>0</v>
      </c>
      <c r="H84" s="29">
        <v>0</v>
      </c>
      <c r="I84" s="30">
        <f>J84</f>
        <v>12</v>
      </c>
      <c r="J84" s="30">
        <f>MAX(L84:S84)+IF(K84&gt;1,LARGE(L84:S84,2),0)+IF(K84&gt;2,LARGE(L84:S84,3),0)+IF(K84&gt;3,LARGE(L84:S84,4),0)+IF(K84&gt;4,LARGE(L84:S84,5),0)</f>
        <v>12</v>
      </c>
      <c r="K84" s="29">
        <f>COUNT(L84:S84)</f>
        <v>1</v>
      </c>
      <c r="L84" s="31"/>
      <c r="M84" s="31"/>
      <c r="N84" s="31"/>
      <c r="O84" s="31"/>
      <c r="P84" s="31"/>
      <c r="Q84" s="31"/>
      <c r="R84" s="31"/>
      <c r="S84" s="31">
        <v>12</v>
      </c>
    </row>
    <row r="85" spans="1:19" x14ac:dyDescent="0.2">
      <c r="A85" s="32">
        <v>83</v>
      </c>
      <c r="B85" s="31" t="s">
        <v>207</v>
      </c>
      <c r="C85" s="31">
        <v>2007</v>
      </c>
      <c r="D85" s="31" t="s">
        <v>95</v>
      </c>
      <c r="E85" s="31">
        <v>76637</v>
      </c>
      <c r="F85" s="31" t="s">
        <v>138</v>
      </c>
      <c r="G85" s="29">
        <v>0</v>
      </c>
      <c r="H85" s="29">
        <v>0</v>
      </c>
      <c r="I85" s="30">
        <f>J85</f>
        <v>11.91</v>
      </c>
      <c r="J85" s="30">
        <f>MAX(L85:S85)+IF(K85&gt;1,LARGE(L85:S85,2),0)+IF(K85&gt;2,LARGE(L85:S85,3),0)+IF(K85&gt;3,LARGE(L85:S85,4),0)+IF(K85&gt;4,LARGE(L85:S85,5),0)</f>
        <v>11.91</v>
      </c>
      <c r="K85" s="29">
        <f>COUNT(L85:S85)</f>
        <v>4</v>
      </c>
      <c r="L85" s="31">
        <v>7.58</v>
      </c>
      <c r="M85" s="31">
        <v>4.33</v>
      </c>
      <c r="N85" s="31">
        <v>0</v>
      </c>
      <c r="O85" s="31" t="s">
        <v>223</v>
      </c>
      <c r="P85" s="31" t="s">
        <v>223</v>
      </c>
      <c r="Q85" s="31" t="s">
        <v>223</v>
      </c>
      <c r="R85" s="31" t="s">
        <v>223</v>
      </c>
      <c r="S85" s="31">
        <v>0</v>
      </c>
    </row>
    <row r="86" spans="1:19" x14ac:dyDescent="0.2">
      <c r="A86" s="47">
        <v>84</v>
      </c>
      <c r="B86" s="28" t="s">
        <v>280</v>
      </c>
      <c r="C86" s="28">
        <v>2006</v>
      </c>
      <c r="D86" s="28" t="s">
        <v>185</v>
      </c>
      <c r="E86" s="28" t="s">
        <v>169</v>
      </c>
      <c r="F86" s="28" t="s">
        <v>138</v>
      </c>
      <c r="G86" s="48">
        <v>0</v>
      </c>
      <c r="H86" s="48">
        <v>0</v>
      </c>
      <c r="I86" s="30">
        <f>J86</f>
        <v>10.5</v>
      </c>
      <c r="J86" s="30">
        <f>MAX(L86:S86)+IF(K86&gt;1,LARGE(L86:S86,2),0)+IF(K86&gt;2,LARGE(L86:S86,3),0)+IF(K86&gt;3,LARGE(L86:S86,4),0)+IF(K86&gt;4,LARGE(L86:S86,5),0)</f>
        <v>10.5</v>
      </c>
      <c r="K86" s="29">
        <f>COUNT(L86:S86)</f>
        <v>2</v>
      </c>
      <c r="L86" s="28"/>
      <c r="M86" s="28"/>
      <c r="N86" s="28">
        <v>3</v>
      </c>
      <c r="O86" s="28" t="s">
        <v>223</v>
      </c>
      <c r="P86" s="28">
        <v>7.5</v>
      </c>
      <c r="Q86" s="28" t="s">
        <v>223</v>
      </c>
      <c r="R86" s="28"/>
      <c r="S86" s="28" t="s">
        <v>223</v>
      </c>
    </row>
    <row r="87" spans="1:19" x14ac:dyDescent="0.2">
      <c r="A87" s="47">
        <v>85</v>
      </c>
      <c r="B87" s="28" t="s">
        <v>111</v>
      </c>
      <c r="C87" s="28">
        <v>2008</v>
      </c>
      <c r="D87" s="28" t="s">
        <v>147</v>
      </c>
      <c r="E87" s="28">
        <v>71384</v>
      </c>
      <c r="F87" s="28" t="s">
        <v>139</v>
      </c>
      <c r="G87" s="48">
        <v>0</v>
      </c>
      <c r="H87" s="29">
        <v>0</v>
      </c>
      <c r="I87" s="30">
        <f>J87</f>
        <v>10.33</v>
      </c>
      <c r="J87" s="30">
        <f>MAX(L87:S87)+IF(K87&gt;1,LARGE(L87:S87,2),0)+IF(K87&gt;2,LARGE(L87:S87,3),0)+IF(K87&gt;3,LARGE(L87:S87,4),0)+IF(K87&gt;4,LARGE(L87:S87,5),0)</f>
        <v>10.33</v>
      </c>
      <c r="K87" s="29">
        <f>COUNT(L87:S87)</f>
        <v>3</v>
      </c>
      <c r="L87" s="28">
        <v>0</v>
      </c>
      <c r="M87" s="28">
        <v>4.33</v>
      </c>
      <c r="N87" s="31" t="s">
        <v>223</v>
      </c>
      <c r="O87" s="31" t="s">
        <v>223</v>
      </c>
      <c r="P87" s="28" t="s">
        <v>223</v>
      </c>
      <c r="Q87" s="28" t="s">
        <v>223</v>
      </c>
      <c r="R87" s="28">
        <v>6</v>
      </c>
      <c r="S87" s="28" t="s">
        <v>223</v>
      </c>
    </row>
    <row r="88" spans="1:19" x14ac:dyDescent="0.2">
      <c r="A88" s="32">
        <v>86</v>
      </c>
      <c r="B88" s="31" t="s">
        <v>316</v>
      </c>
      <c r="C88" s="31">
        <v>2007</v>
      </c>
      <c r="D88" s="31" t="s">
        <v>77</v>
      </c>
      <c r="E88" s="31">
        <v>79191</v>
      </c>
      <c r="F88" s="31" t="s">
        <v>138</v>
      </c>
      <c r="G88" s="29">
        <v>0</v>
      </c>
      <c r="H88" s="29">
        <v>0</v>
      </c>
      <c r="I88" s="30">
        <f>J88</f>
        <v>9</v>
      </c>
      <c r="J88" s="30">
        <f>MAX(L88:S88)+IF(K88&gt;1,LARGE(L88:S88,2),0)+IF(K88&gt;2,LARGE(L88:S88,3),0)+IF(K88&gt;3,LARGE(L88:S88,4),0)+IF(K88&gt;4,LARGE(L88:S88,5),0)</f>
        <v>9</v>
      </c>
      <c r="K88" s="29">
        <f>COUNT(L88:S88)</f>
        <v>1</v>
      </c>
      <c r="L88" s="31"/>
      <c r="M88" s="31"/>
      <c r="N88" s="31"/>
      <c r="O88" s="31"/>
      <c r="P88" s="31"/>
      <c r="Q88" s="31"/>
      <c r="R88" s="31"/>
      <c r="S88" s="31">
        <v>9</v>
      </c>
    </row>
    <row r="89" spans="1:19" x14ac:dyDescent="0.2">
      <c r="A89" s="32">
        <v>86</v>
      </c>
      <c r="B89" s="31" t="s">
        <v>317</v>
      </c>
      <c r="C89" s="31">
        <v>2006</v>
      </c>
      <c r="D89" s="31" t="s">
        <v>77</v>
      </c>
      <c r="E89" s="31">
        <v>79193</v>
      </c>
      <c r="F89" s="31" t="s">
        <v>138</v>
      </c>
      <c r="G89" s="29">
        <v>0</v>
      </c>
      <c r="H89" s="29">
        <v>0</v>
      </c>
      <c r="I89" s="30">
        <f>J89</f>
        <v>9</v>
      </c>
      <c r="J89" s="30">
        <f>MAX(L89:S89)+IF(K89&gt;1,LARGE(L89:S89,2),0)+IF(K89&gt;2,LARGE(L89:S89,3),0)+IF(K89&gt;3,LARGE(L89:S89,4),0)+IF(K89&gt;4,LARGE(L89:S89,5),0)</f>
        <v>9</v>
      </c>
      <c r="K89" s="29">
        <f>COUNT(L89:S89)</f>
        <v>1</v>
      </c>
      <c r="L89" s="31"/>
      <c r="M89" s="31"/>
      <c r="N89" s="31"/>
      <c r="O89" s="31"/>
      <c r="P89" s="31"/>
      <c r="Q89" s="31"/>
      <c r="R89" s="31"/>
      <c r="S89" s="31">
        <v>9</v>
      </c>
    </row>
    <row r="90" spans="1:19" x14ac:dyDescent="0.2">
      <c r="A90" s="32">
        <v>88</v>
      </c>
      <c r="B90" s="31" t="s">
        <v>268</v>
      </c>
      <c r="C90" s="31">
        <v>2006</v>
      </c>
      <c r="D90" s="31" t="s">
        <v>18</v>
      </c>
      <c r="E90" s="31" t="s">
        <v>169</v>
      </c>
      <c r="F90" s="31" t="s">
        <v>138</v>
      </c>
      <c r="G90" s="29">
        <v>0</v>
      </c>
      <c r="H90" s="29">
        <v>0</v>
      </c>
      <c r="I90" s="30">
        <f>J90</f>
        <v>6.5</v>
      </c>
      <c r="J90" s="30">
        <f>MAX(L90:S90)+IF(K90&gt;1,LARGE(L90:S90,2),0)+IF(K90&gt;2,LARGE(L90:S90,3),0)+IF(K90&gt;3,LARGE(L90:S90,4),0)+IF(K90&gt;4,LARGE(L90:S90,5),0)</f>
        <v>6.5</v>
      </c>
      <c r="K90" s="29">
        <f>COUNT(L90:S90)</f>
        <v>1</v>
      </c>
      <c r="L90" s="31" t="s">
        <v>223</v>
      </c>
      <c r="M90" s="31">
        <v>6.5</v>
      </c>
      <c r="N90" s="31" t="s">
        <v>223</v>
      </c>
      <c r="O90" s="31" t="s">
        <v>223</v>
      </c>
      <c r="P90" s="31" t="s">
        <v>223</v>
      </c>
      <c r="Q90" s="31" t="s">
        <v>223</v>
      </c>
      <c r="R90" s="31" t="s">
        <v>223</v>
      </c>
      <c r="S90" s="31" t="s">
        <v>223</v>
      </c>
    </row>
    <row r="91" spans="1:19" x14ac:dyDescent="0.2">
      <c r="A91" s="47">
        <v>89</v>
      </c>
      <c r="B91" s="28" t="s">
        <v>227</v>
      </c>
      <c r="C91" s="28">
        <v>2006</v>
      </c>
      <c r="D91" s="28" t="s">
        <v>53</v>
      </c>
      <c r="E91" s="28">
        <v>73290</v>
      </c>
      <c r="F91" s="28" t="s">
        <v>138</v>
      </c>
      <c r="G91" s="48">
        <v>0</v>
      </c>
      <c r="H91" s="29">
        <v>0</v>
      </c>
      <c r="I91" s="30">
        <f>J91</f>
        <v>6</v>
      </c>
      <c r="J91" s="30">
        <f>MAX(L91:S91)+IF(K91&gt;1,LARGE(L91:S91,2),0)+IF(K91&gt;2,LARGE(L91:S91,3),0)+IF(K91&gt;3,LARGE(L91:S91,4),0)+IF(K91&gt;4,LARGE(L91:S91,5),0)</f>
        <v>6</v>
      </c>
      <c r="K91" s="29">
        <f>COUNT(L91:S91)</f>
        <v>2</v>
      </c>
      <c r="L91" s="28">
        <v>0</v>
      </c>
      <c r="M91" s="28" t="s">
        <v>223</v>
      </c>
      <c r="N91" s="31" t="s">
        <v>223</v>
      </c>
      <c r="O91" s="31" t="s">
        <v>223</v>
      </c>
      <c r="P91" s="28" t="s">
        <v>223</v>
      </c>
      <c r="Q91" s="28" t="s">
        <v>223</v>
      </c>
      <c r="R91" s="28">
        <v>6</v>
      </c>
      <c r="S91" s="28" t="s">
        <v>223</v>
      </c>
    </row>
    <row r="92" spans="1:19" x14ac:dyDescent="0.2">
      <c r="A92" s="32">
        <v>89</v>
      </c>
      <c r="B92" s="31" t="s">
        <v>304</v>
      </c>
      <c r="C92" s="31">
        <v>2006</v>
      </c>
      <c r="D92" s="31" t="s">
        <v>177</v>
      </c>
      <c r="E92" s="31">
        <v>77773</v>
      </c>
      <c r="F92" s="31" t="s">
        <v>138</v>
      </c>
      <c r="G92" s="29">
        <v>0</v>
      </c>
      <c r="H92" s="29">
        <v>0</v>
      </c>
      <c r="I92" s="30">
        <f>J92</f>
        <v>6</v>
      </c>
      <c r="J92" s="30">
        <f>MAX(L92:S92)+IF(K92&gt;1,LARGE(L92:S92,2),0)+IF(K92&gt;2,LARGE(L92:S92,3),0)+IF(K92&gt;3,LARGE(L92:S92,4),0)+IF(K92&gt;4,LARGE(L92:S92,5),0)</f>
        <v>6</v>
      </c>
      <c r="K92" s="29">
        <f>COUNT(L92:S92)</f>
        <v>3</v>
      </c>
      <c r="L92" s="31"/>
      <c r="M92" s="31"/>
      <c r="N92" s="31"/>
      <c r="O92" s="31">
        <v>0</v>
      </c>
      <c r="P92" s="31" t="s">
        <v>223</v>
      </c>
      <c r="Q92" s="31">
        <v>0</v>
      </c>
      <c r="R92" s="31"/>
      <c r="S92" s="31">
        <v>6</v>
      </c>
    </row>
    <row r="93" spans="1:19" x14ac:dyDescent="0.2">
      <c r="A93" s="32">
        <v>91</v>
      </c>
      <c r="B93" s="31" t="s">
        <v>310</v>
      </c>
      <c r="C93" s="31">
        <v>2006</v>
      </c>
      <c r="D93" s="31" t="s">
        <v>185</v>
      </c>
      <c r="E93" s="31" t="s">
        <v>169</v>
      </c>
      <c r="F93" s="31" t="s">
        <v>138</v>
      </c>
      <c r="G93" s="29">
        <v>0</v>
      </c>
      <c r="H93" s="29">
        <v>0</v>
      </c>
      <c r="I93" s="30">
        <f>J93</f>
        <v>5</v>
      </c>
      <c r="J93" s="30">
        <f>MAX(L93:S93)+IF(K93&gt;1,LARGE(L93:S93,2),0)+IF(K93&gt;2,LARGE(L93:S93,3),0)+IF(K93&gt;3,LARGE(L93:S93,4),0)+IF(K93&gt;4,LARGE(L93:S93,5),0)</f>
        <v>5</v>
      </c>
      <c r="K93" s="29">
        <f>COUNT(L93:S93)</f>
        <v>1</v>
      </c>
      <c r="L93" s="31"/>
      <c r="M93" s="31"/>
      <c r="N93" s="31"/>
      <c r="O93" s="31"/>
      <c r="P93" s="31">
        <v>5</v>
      </c>
      <c r="Q93" s="31"/>
      <c r="R93" s="31"/>
      <c r="S93" s="31" t="s">
        <v>223</v>
      </c>
    </row>
    <row r="94" spans="1:19" x14ac:dyDescent="0.2">
      <c r="A94" s="32">
        <v>91</v>
      </c>
      <c r="B94" s="31" t="s">
        <v>265</v>
      </c>
      <c r="C94" s="31">
        <v>2005</v>
      </c>
      <c r="D94" s="31" t="s">
        <v>175</v>
      </c>
      <c r="E94" s="31">
        <v>78339</v>
      </c>
      <c r="F94" s="31" t="s">
        <v>138</v>
      </c>
      <c r="G94" s="29">
        <v>0</v>
      </c>
      <c r="H94" s="29">
        <v>0</v>
      </c>
      <c r="I94" s="30">
        <f>J94</f>
        <v>5</v>
      </c>
      <c r="J94" s="30">
        <f>MAX(L94:S94)+IF(K94&gt;1,LARGE(L94:S94,2),0)+IF(K94&gt;2,LARGE(L94:S94,3),0)+IF(K94&gt;3,LARGE(L94:S94,4),0)+IF(K94&gt;4,LARGE(L94:S94,5),0)</f>
        <v>5</v>
      </c>
      <c r="K94" s="29">
        <f>COUNT(L94:S94)</f>
        <v>2</v>
      </c>
      <c r="L94" s="31" t="s">
        <v>223</v>
      </c>
      <c r="M94" s="31">
        <v>0</v>
      </c>
      <c r="N94" s="31" t="s">
        <v>223</v>
      </c>
      <c r="O94" s="31" t="s">
        <v>223</v>
      </c>
      <c r="P94" s="31">
        <v>5</v>
      </c>
      <c r="Q94" s="31" t="s">
        <v>223</v>
      </c>
      <c r="R94" s="31" t="s">
        <v>223</v>
      </c>
      <c r="S94" s="31" t="s">
        <v>223</v>
      </c>
    </row>
    <row r="95" spans="1:19" x14ac:dyDescent="0.2">
      <c r="A95" s="47">
        <v>91</v>
      </c>
      <c r="B95" s="28" t="s">
        <v>269</v>
      </c>
      <c r="C95" s="28">
        <v>2005</v>
      </c>
      <c r="D95" s="28" t="s">
        <v>185</v>
      </c>
      <c r="E95" s="28" t="s">
        <v>169</v>
      </c>
      <c r="F95" s="28" t="s">
        <v>138</v>
      </c>
      <c r="G95" s="48">
        <v>0</v>
      </c>
      <c r="H95" s="48">
        <v>0</v>
      </c>
      <c r="I95" s="30">
        <f>J95</f>
        <v>5</v>
      </c>
      <c r="J95" s="30">
        <f>MAX(L95:S95)+IF(K95&gt;1,LARGE(L95:S95,2),0)+IF(K95&gt;2,LARGE(L95:S95,3),0)+IF(K95&gt;3,LARGE(L95:S95,4),0)+IF(K95&gt;4,LARGE(L95:S95,5),0)</f>
        <v>5</v>
      </c>
      <c r="K95" s="48">
        <f>COUNT(L95:S95)</f>
        <v>3</v>
      </c>
      <c r="L95" s="28" t="s">
        <v>223</v>
      </c>
      <c r="M95" s="28">
        <v>0</v>
      </c>
      <c r="N95" s="28">
        <v>0</v>
      </c>
      <c r="O95" s="28" t="s">
        <v>223</v>
      </c>
      <c r="P95" s="28">
        <v>5</v>
      </c>
      <c r="Q95" s="28" t="s">
        <v>223</v>
      </c>
      <c r="R95" s="28" t="s">
        <v>223</v>
      </c>
      <c r="S95" s="28" t="s">
        <v>223</v>
      </c>
    </row>
    <row r="96" spans="1:19" x14ac:dyDescent="0.2">
      <c r="A96" s="47">
        <v>94</v>
      </c>
      <c r="B96" s="28" t="s">
        <v>134</v>
      </c>
      <c r="C96" s="28">
        <v>2008</v>
      </c>
      <c r="D96" s="28" t="s">
        <v>64</v>
      </c>
      <c r="E96" s="28">
        <v>75133</v>
      </c>
      <c r="F96" s="28" t="s">
        <v>139</v>
      </c>
      <c r="G96" s="48">
        <v>0</v>
      </c>
      <c r="H96" s="48">
        <v>0</v>
      </c>
      <c r="I96" s="30">
        <f>J96</f>
        <v>4.33</v>
      </c>
      <c r="J96" s="30">
        <f>MAX(L96:S96)+IF(K96&gt;1,LARGE(L96:S96,2),0)+IF(K96&gt;2,LARGE(L96:S96,3),0)+IF(K96&gt;3,LARGE(L96:S96,4),0)+IF(K96&gt;4,LARGE(L96:S96,5),0)</f>
        <v>4.33</v>
      </c>
      <c r="K96" s="48">
        <f>COUNT(L96:S96)</f>
        <v>4</v>
      </c>
      <c r="L96" s="28">
        <v>0</v>
      </c>
      <c r="M96" s="28">
        <v>4.33</v>
      </c>
      <c r="N96" s="28">
        <v>0</v>
      </c>
      <c r="O96" s="28" t="s">
        <v>223</v>
      </c>
      <c r="P96" s="28">
        <v>0</v>
      </c>
      <c r="Q96" s="28" t="s">
        <v>223</v>
      </c>
      <c r="R96" s="28" t="s">
        <v>223</v>
      </c>
      <c r="S96" s="28" t="s">
        <v>223</v>
      </c>
    </row>
    <row r="97" spans="1:19" x14ac:dyDescent="0.2">
      <c r="A97" s="32">
        <v>95</v>
      </c>
      <c r="B97" s="31" t="s">
        <v>213</v>
      </c>
      <c r="C97" s="31">
        <v>2005</v>
      </c>
      <c r="D97" s="31" t="s">
        <v>53</v>
      </c>
      <c r="E97" s="31">
        <v>63011</v>
      </c>
      <c r="F97" s="31" t="s">
        <v>138</v>
      </c>
      <c r="G97" s="29">
        <v>0</v>
      </c>
      <c r="H97" s="29">
        <v>0</v>
      </c>
      <c r="I97" s="30">
        <f>J97</f>
        <v>4</v>
      </c>
      <c r="J97" s="30">
        <f>MAX(L97:S97)+IF(K97&gt;1,LARGE(L97:S97,2),0)+IF(K97&gt;2,LARGE(L97:S97,3),0)+IF(K97&gt;3,LARGE(L97:S97,4),0)+IF(K97&gt;4,LARGE(L97:S97,5),0)</f>
        <v>4</v>
      </c>
      <c r="K97" s="29">
        <f>COUNT(L97:S97)</f>
        <v>2</v>
      </c>
      <c r="L97" s="31" t="s">
        <v>223</v>
      </c>
      <c r="M97" s="31" t="s">
        <v>223</v>
      </c>
      <c r="N97" s="31" t="s">
        <v>223</v>
      </c>
      <c r="O97" s="31" t="s">
        <v>223</v>
      </c>
      <c r="P97" s="31" t="s">
        <v>223</v>
      </c>
      <c r="Q97" s="31" t="s">
        <v>223</v>
      </c>
      <c r="R97" s="31">
        <v>0</v>
      </c>
      <c r="S97" s="31">
        <v>4</v>
      </c>
    </row>
    <row r="98" spans="1:19" x14ac:dyDescent="0.2">
      <c r="A98" s="47">
        <v>96</v>
      </c>
      <c r="B98" s="28" t="s">
        <v>279</v>
      </c>
      <c r="C98" s="28">
        <v>2007</v>
      </c>
      <c r="D98" s="28" t="s">
        <v>95</v>
      </c>
      <c r="E98" s="28" t="s">
        <v>169</v>
      </c>
      <c r="F98" s="28" t="s">
        <v>138</v>
      </c>
      <c r="G98" s="48">
        <v>0</v>
      </c>
      <c r="H98" s="48">
        <v>0</v>
      </c>
      <c r="I98" s="30">
        <f>J98</f>
        <v>2</v>
      </c>
      <c r="J98" s="30">
        <f>MAX(L98:S98)+IF(K98&gt;1,LARGE(L98:S98,2),0)+IF(K98&gt;2,LARGE(L98:S98,3),0)+IF(K98&gt;3,LARGE(L98:S98,4),0)+IF(K98&gt;4,LARGE(L98:S98,5),0)</f>
        <v>2</v>
      </c>
      <c r="K98" s="48">
        <f>COUNT(L98:S98)</f>
        <v>1</v>
      </c>
      <c r="L98" s="28"/>
      <c r="M98" s="28"/>
      <c r="N98" s="28">
        <v>2</v>
      </c>
      <c r="O98" s="28" t="s">
        <v>223</v>
      </c>
      <c r="P98" s="28" t="s">
        <v>223</v>
      </c>
      <c r="Q98" s="28" t="s">
        <v>223</v>
      </c>
      <c r="R98" s="28"/>
      <c r="S98" s="28" t="s">
        <v>223</v>
      </c>
    </row>
    <row r="99" spans="1:19" x14ac:dyDescent="0.2">
      <c r="A99" s="45">
        <v>96</v>
      </c>
      <c r="B99" s="46" t="s">
        <v>240</v>
      </c>
      <c r="C99" s="46">
        <v>2008</v>
      </c>
      <c r="D99" s="46" t="s">
        <v>95</v>
      </c>
      <c r="E99" s="46">
        <v>77963</v>
      </c>
      <c r="F99" s="46" t="s">
        <v>139</v>
      </c>
      <c r="G99" s="44">
        <v>0</v>
      </c>
      <c r="H99" s="44">
        <v>0</v>
      </c>
      <c r="I99" s="43">
        <f>J99</f>
        <v>2</v>
      </c>
      <c r="J99" s="43">
        <f>MAX(L99:S99)+IF(K99&gt;1,LARGE(L99:S99,2),0)+IF(K99&gt;2,LARGE(L99:S99,3),0)+IF(K99&gt;3,LARGE(L99:S99,4),0)+IF(K99&gt;4,LARGE(L99:S99,5),0)</f>
        <v>2</v>
      </c>
      <c r="K99" s="44">
        <f>COUNT(L99:S99)</f>
        <v>1</v>
      </c>
      <c r="L99" s="46"/>
      <c r="M99" s="46"/>
      <c r="N99" s="46">
        <v>2</v>
      </c>
      <c r="O99" s="46" t="s">
        <v>223</v>
      </c>
      <c r="P99" s="46" t="s">
        <v>223</v>
      </c>
      <c r="Q99" s="46" t="s">
        <v>223</v>
      </c>
      <c r="R99" s="46"/>
      <c r="S99" s="46" t="s">
        <v>223</v>
      </c>
    </row>
    <row r="100" spans="1:19" x14ac:dyDescent="0.2">
      <c r="A100" s="32"/>
      <c r="B100" s="31" t="s">
        <v>267</v>
      </c>
      <c r="C100" s="31">
        <v>2007</v>
      </c>
      <c r="D100" s="31" t="s">
        <v>53</v>
      </c>
      <c r="E100" s="31">
        <v>78456</v>
      </c>
      <c r="F100" s="31" t="s">
        <v>138</v>
      </c>
      <c r="G100" s="29">
        <v>0</v>
      </c>
      <c r="H100" s="29">
        <v>0</v>
      </c>
      <c r="I100" s="30">
        <f>J100</f>
        <v>0</v>
      </c>
      <c r="J100" s="30">
        <f>MAX(L100:S100)+IF(K100&gt;1,LARGE(L100:S100,2),0)+IF(K100&gt;2,LARGE(L100:S100,3),0)+IF(K100&gt;3,LARGE(L100:S100,4),0)+IF(K100&gt;4,LARGE(L100:S100,5),0)</f>
        <v>0</v>
      </c>
      <c r="K100" s="29">
        <f>COUNT(L100:S100)</f>
        <v>1</v>
      </c>
      <c r="L100" s="31" t="s">
        <v>223</v>
      </c>
      <c r="M100" s="31">
        <v>0</v>
      </c>
      <c r="N100" s="31" t="s">
        <v>223</v>
      </c>
      <c r="O100" s="31" t="s">
        <v>223</v>
      </c>
      <c r="P100" s="31" t="s">
        <v>223</v>
      </c>
      <c r="Q100" s="31" t="s">
        <v>223</v>
      </c>
      <c r="R100" s="31" t="s">
        <v>223</v>
      </c>
      <c r="S100" s="31" t="s">
        <v>223</v>
      </c>
    </row>
    <row r="101" spans="1:19" x14ac:dyDescent="0.2">
      <c r="A101" s="32"/>
      <c r="B101" s="31" t="s">
        <v>171</v>
      </c>
      <c r="C101" s="31">
        <v>2008</v>
      </c>
      <c r="D101" s="31" t="s">
        <v>53</v>
      </c>
      <c r="E101" s="31">
        <v>75471</v>
      </c>
      <c r="F101" s="31" t="s">
        <v>138</v>
      </c>
      <c r="G101" s="29">
        <v>0</v>
      </c>
      <c r="H101" s="29">
        <v>0</v>
      </c>
      <c r="I101" s="30">
        <f>J101</f>
        <v>0</v>
      </c>
      <c r="J101" s="30">
        <f>MAX(L101:S101)+IF(K101&gt;1,LARGE(L101:S101,2),0)+IF(K101&gt;2,LARGE(L101:S101,3),0)+IF(K101&gt;3,LARGE(L101:S101,4),0)+IF(K101&gt;4,LARGE(L101:S101,5),0)</f>
        <v>0</v>
      </c>
      <c r="K101" s="29">
        <f>COUNT(L101:S101)</f>
        <v>1</v>
      </c>
      <c r="L101" s="31" t="s">
        <v>223</v>
      </c>
      <c r="M101" s="31" t="s">
        <v>223</v>
      </c>
      <c r="N101" s="31" t="s">
        <v>223</v>
      </c>
      <c r="O101" s="31" t="s">
        <v>223</v>
      </c>
      <c r="P101" s="31" t="s">
        <v>223</v>
      </c>
      <c r="Q101" s="31" t="s">
        <v>223</v>
      </c>
      <c r="R101" s="31">
        <v>0</v>
      </c>
      <c r="S101" s="31" t="s">
        <v>223</v>
      </c>
    </row>
    <row r="102" spans="1:19" x14ac:dyDescent="0.2">
      <c r="A102" s="32"/>
      <c r="B102" s="31" t="s">
        <v>250</v>
      </c>
      <c r="C102" s="31">
        <v>2007</v>
      </c>
      <c r="D102" s="31" t="s">
        <v>18</v>
      </c>
      <c r="E102" s="31">
        <v>78599</v>
      </c>
      <c r="F102" s="31" t="s">
        <v>138</v>
      </c>
      <c r="G102" s="29">
        <v>0</v>
      </c>
      <c r="H102" s="29">
        <v>0</v>
      </c>
      <c r="I102" s="30">
        <f>J102</f>
        <v>0</v>
      </c>
      <c r="J102" s="30">
        <f>MAX(L102:S102)+IF(K102&gt;1,LARGE(L102:S102,2),0)+IF(K102&gt;2,LARGE(L102:S102,3),0)+IF(K102&gt;3,LARGE(L102:S102,4),0)+IF(K102&gt;4,LARGE(L102:S102,5),0)</f>
        <v>0</v>
      </c>
      <c r="K102" s="29">
        <f>COUNT(L102:S102)</f>
        <v>1</v>
      </c>
      <c r="L102" s="31">
        <v>0</v>
      </c>
      <c r="M102" s="31" t="s">
        <v>223</v>
      </c>
      <c r="N102" s="31" t="s">
        <v>223</v>
      </c>
      <c r="O102" s="31" t="s">
        <v>223</v>
      </c>
      <c r="P102" s="31" t="s">
        <v>223</v>
      </c>
      <c r="Q102" s="31" t="s">
        <v>223</v>
      </c>
      <c r="R102" s="31" t="s">
        <v>223</v>
      </c>
      <c r="S102" s="31" t="s">
        <v>223</v>
      </c>
    </row>
    <row r="103" spans="1:19" x14ac:dyDescent="0.2">
      <c r="A103" s="32"/>
      <c r="B103" s="31" t="s">
        <v>248</v>
      </c>
      <c r="C103" s="31">
        <v>2005</v>
      </c>
      <c r="D103" s="31" t="s">
        <v>95</v>
      </c>
      <c r="E103" s="31">
        <v>78069</v>
      </c>
      <c r="F103" s="31" t="s">
        <v>138</v>
      </c>
      <c r="G103" s="29">
        <v>0</v>
      </c>
      <c r="H103" s="29">
        <v>0</v>
      </c>
      <c r="I103" s="30">
        <f>J103</f>
        <v>0</v>
      </c>
      <c r="J103" s="30">
        <f>MAX(L103:S103)+IF(K103&gt;1,LARGE(L103:S103,2),0)+IF(K103&gt;2,LARGE(L103:S103,3),0)+IF(K103&gt;3,LARGE(L103:S103,4),0)+IF(K103&gt;4,LARGE(L103:S103,5),0)</f>
        <v>0</v>
      </c>
      <c r="K103" s="29">
        <f>COUNT(L103:S103)</f>
        <v>3</v>
      </c>
      <c r="L103" s="31">
        <v>0</v>
      </c>
      <c r="M103" s="31">
        <v>0</v>
      </c>
      <c r="N103" s="31" t="s">
        <v>223</v>
      </c>
      <c r="O103" s="31" t="s">
        <v>223</v>
      </c>
      <c r="P103" s="31">
        <v>0</v>
      </c>
      <c r="Q103" s="31" t="s">
        <v>223</v>
      </c>
      <c r="R103" s="31" t="s">
        <v>223</v>
      </c>
      <c r="S103" s="7" t="s">
        <v>223</v>
      </c>
    </row>
    <row r="104" spans="1:19" x14ac:dyDescent="0.2">
      <c r="A104" s="32"/>
      <c r="B104" s="7" t="s">
        <v>109</v>
      </c>
      <c r="C104" s="7">
        <v>2006</v>
      </c>
      <c r="D104" s="7" t="s">
        <v>147</v>
      </c>
      <c r="E104" s="31">
        <v>71381</v>
      </c>
      <c r="F104" s="31" t="s">
        <v>139</v>
      </c>
      <c r="G104" s="29">
        <v>9</v>
      </c>
      <c r="H104" s="29">
        <v>0</v>
      </c>
      <c r="I104" s="30">
        <f>J104</f>
        <v>0</v>
      </c>
      <c r="J104" s="30">
        <f>MAX(L104:S104)+IF(K104&gt;1,LARGE(L104:S104,2),0)+IF(K104&gt;2,LARGE(L104:S104,3),0)+IF(K104&gt;3,LARGE(L104:S104,4),0)+IF(K104&gt;4,LARGE(L104:S104,5),0)</f>
        <v>0</v>
      </c>
      <c r="K104" s="29">
        <f>COUNT(L104:S104)</f>
        <v>1</v>
      </c>
      <c r="L104" s="31" t="s">
        <v>223</v>
      </c>
      <c r="M104" s="7" t="s">
        <v>223</v>
      </c>
      <c r="N104" s="31" t="s">
        <v>223</v>
      </c>
      <c r="O104" s="31" t="s">
        <v>223</v>
      </c>
      <c r="P104" s="7">
        <v>0</v>
      </c>
      <c r="Q104" s="7" t="s">
        <v>223</v>
      </c>
      <c r="R104" s="7" t="s">
        <v>223</v>
      </c>
      <c r="S104" s="7" t="s">
        <v>223</v>
      </c>
    </row>
    <row r="105" spans="1:19" x14ac:dyDescent="0.2">
      <c r="A105" s="47"/>
      <c r="B105" s="28" t="s">
        <v>120</v>
      </c>
      <c r="C105" s="15">
        <v>2008</v>
      </c>
      <c r="D105" s="15" t="s">
        <v>53</v>
      </c>
      <c r="E105" s="31">
        <v>72874</v>
      </c>
      <c r="F105" s="28" t="s">
        <v>139</v>
      </c>
      <c r="G105" s="29">
        <v>17</v>
      </c>
      <c r="H105" s="29">
        <v>0</v>
      </c>
      <c r="I105" s="30">
        <f>J105</f>
        <v>0</v>
      </c>
      <c r="J105" s="30">
        <f>MAX(L105:S105)+IF(K105&gt;1,LARGE(L105:S105,2),0)+IF(K105&gt;2,LARGE(L105:S105,3),0)+IF(K105&gt;3,LARGE(L105:S105,4),0)+IF(K105&gt;4,LARGE(L105:S105,5),0)</f>
        <v>0</v>
      </c>
      <c r="K105" s="29">
        <f>COUNT(L105:S105)</f>
        <v>2</v>
      </c>
      <c r="L105" s="28" t="s">
        <v>223</v>
      </c>
      <c r="M105" s="28" t="s">
        <v>223</v>
      </c>
      <c r="N105" s="31" t="s">
        <v>223</v>
      </c>
      <c r="O105" s="31">
        <v>0</v>
      </c>
      <c r="P105" s="28" t="s">
        <v>223</v>
      </c>
      <c r="Q105" s="28">
        <v>0</v>
      </c>
      <c r="R105" s="28" t="s">
        <v>223</v>
      </c>
      <c r="S105" s="28" t="s">
        <v>223</v>
      </c>
    </row>
    <row r="106" spans="1:19" x14ac:dyDescent="0.2">
      <c r="B106" s="7" t="s">
        <v>192</v>
      </c>
      <c r="C106" s="7">
        <v>2005</v>
      </c>
      <c r="D106" s="7" t="s">
        <v>221</v>
      </c>
      <c r="E106" s="31">
        <v>70377</v>
      </c>
      <c r="F106" s="7" t="s">
        <v>139</v>
      </c>
      <c r="G106" s="29">
        <v>5</v>
      </c>
      <c r="H106" s="29">
        <v>0</v>
      </c>
      <c r="I106" s="30">
        <f>J106</f>
        <v>0</v>
      </c>
      <c r="J106" s="30">
        <f>MAX(L106:S106)+IF(K106&gt;1,LARGE(L106:S106,2),0)+IF(K106&gt;2,LARGE(L106:S106,3),0)+IF(K106&gt;3,LARGE(L106:S106,4),0)+IF(K106&gt;4,LARGE(L106:S106,5),0)</f>
        <v>0</v>
      </c>
      <c r="K106" s="29">
        <f>COUNT(L106:S106)</f>
        <v>1</v>
      </c>
      <c r="L106" s="31" t="s">
        <v>223</v>
      </c>
      <c r="M106" s="31" t="s">
        <v>223</v>
      </c>
      <c r="N106" s="31">
        <v>0</v>
      </c>
      <c r="O106" s="31" t="s">
        <v>223</v>
      </c>
      <c r="P106" s="7" t="s">
        <v>223</v>
      </c>
      <c r="Q106" s="7" t="s">
        <v>223</v>
      </c>
      <c r="R106" s="7" t="s">
        <v>223</v>
      </c>
      <c r="S106" s="7" t="s">
        <v>223</v>
      </c>
    </row>
    <row r="107" spans="1:19" x14ac:dyDescent="0.2">
      <c r="B107" s="7" t="s">
        <v>298</v>
      </c>
      <c r="C107" s="7">
        <v>2005</v>
      </c>
      <c r="D107" s="7" t="s">
        <v>303</v>
      </c>
      <c r="E107" s="31">
        <v>77280</v>
      </c>
      <c r="F107" s="31" t="s">
        <v>138</v>
      </c>
      <c r="G107" s="29">
        <v>0</v>
      </c>
      <c r="H107" s="29">
        <v>0</v>
      </c>
      <c r="I107" s="30">
        <f>J107</f>
        <v>0</v>
      </c>
      <c r="J107" s="30">
        <f>MAX(L107:S107)+IF(K107&gt;1,LARGE(L107:S107,2),0)+IF(K107&gt;2,LARGE(L107:S107,3),0)+IF(K107&gt;3,LARGE(L107:S107,4),0)+IF(K107&gt;4,LARGE(L107:S107,5),0)</f>
        <v>0</v>
      </c>
      <c r="K107" s="29">
        <f>COUNT(L107:S107)</f>
        <v>2</v>
      </c>
      <c r="O107" s="31">
        <v>0</v>
      </c>
      <c r="P107" s="7" t="s">
        <v>223</v>
      </c>
      <c r="Q107" s="7">
        <v>0</v>
      </c>
      <c r="S107" s="7" t="s">
        <v>223</v>
      </c>
    </row>
    <row r="108" spans="1:19" x14ac:dyDescent="0.2">
      <c r="B108" s="7" t="s">
        <v>249</v>
      </c>
      <c r="C108" s="7">
        <v>2008</v>
      </c>
      <c r="D108" s="7" t="s">
        <v>95</v>
      </c>
      <c r="E108" s="31">
        <v>78809</v>
      </c>
      <c r="F108" s="31" t="s">
        <v>139</v>
      </c>
      <c r="G108" s="29">
        <v>0</v>
      </c>
      <c r="H108" s="29">
        <v>0</v>
      </c>
      <c r="I108" s="30">
        <f>J108</f>
        <v>0</v>
      </c>
      <c r="J108" s="30">
        <f>MAX(L108:S108)+IF(K108&gt;1,LARGE(L108:S108,2),0)+IF(K108&gt;2,LARGE(L108:S108,3),0)+IF(K108&gt;3,LARGE(L108:S108,4),0)+IF(K108&gt;4,LARGE(L108:S108,5),0)</f>
        <v>0</v>
      </c>
      <c r="K108" s="29">
        <f>COUNT(L108:S108)</f>
        <v>2</v>
      </c>
      <c r="L108" s="7">
        <v>0</v>
      </c>
      <c r="M108" s="7" t="s">
        <v>223</v>
      </c>
      <c r="N108" s="7" t="s">
        <v>223</v>
      </c>
      <c r="O108" s="31" t="s">
        <v>223</v>
      </c>
      <c r="P108" s="7">
        <v>0</v>
      </c>
      <c r="Q108" s="7" t="s">
        <v>223</v>
      </c>
      <c r="R108" s="7" t="s">
        <v>223</v>
      </c>
      <c r="S108" s="7" t="s">
        <v>223</v>
      </c>
    </row>
    <row r="109" spans="1:19" x14ac:dyDescent="0.2">
      <c r="B109" s="7" t="s">
        <v>114</v>
      </c>
      <c r="C109" s="7">
        <v>2006</v>
      </c>
      <c r="D109" s="7" t="s">
        <v>18</v>
      </c>
      <c r="E109" s="31">
        <v>70079</v>
      </c>
      <c r="F109" s="31" t="s">
        <v>138</v>
      </c>
      <c r="G109" s="29">
        <v>0</v>
      </c>
      <c r="H109" s="29">
        <v>0</v>
      </c>
      <c r="I109" s="30">
        <f>J109</f>
        <v>0</v>
      </c>
      <c r="J109" s="30">
        <f>MAX(L109:S109)+IF(K109&gt;1,LARGE(L109:S109,2),0)+IF(K109&gt;2,LARGE(L109:S109,3),0)+IF(K109&gt;3,LARGE(L109:S109,4),0)+IF(K109&gt;4,LARGE(L109:S109,5),0)</f>
        <v>0</v>
      </c>
      <c r="K109" s="29">
        <f>COUNT(L109:S109)</f>
        <v>1</v>
      </c>
      <c r="L109" s="7" t="s">
        <v>223</v>
      </c>
      <c r="M109" s="7" t="s">
        <v>223</v>
      </c>
      <c r="N109" s="7" t="s">
        <v>223</v>
      </c>
      <c r="O109" s="31" t="s">
        <v>223</v>
      </c>
      <c r="P109" s="7" t="s">
        <v>223</v>
      </c>
      <c r="Q109" s="7" t="s">
        <v>223</v>
      </c>
      <c r="R109" s="7">
        <v>0</v>
      </c>
      <c r="S109" s="7" t="s">
        <v>223</v>
      </c>
    </row>
    <row r="110" spans="1:19" x14ac:dyDescent="0.2">
      <c r="B110" s="7" t="s">
        <v>266</v>
      </c>
      <c r="C110" s="7">
        <v>2006</v>
      </c>
      <c r="D110" s="7" t="s">
        <v>175</v>
      </c>
      <c r="E110" s="31">
        <v>77914</v>
      </c>
      <c r="F110" s="31" t="s">
        <v>138</v>
      </c>
      <c r="G110" s="29">
        <v>0</v>
      </c>
      <c r="H110" s="29">
        <v>0</v>
      </c>
      <c r="I110" s="30">
        <f>J110</f>
        <v>0</v>
      </c>
      <c r="J110" s="30">
        <f>MAX(L110:S110)+IF(K110&gt;1,LARGE(L110:S110,2),0)+IF(K110&gt;2,LARGE(L110:S110,3),0)+IF(K110&gt;3,LARGE(L110:S110,4),0)+IF(K110&gt;4,LARGE(L110:S110,5),0)</f>
        <v>0</v>
      </c>
      <c r="K110" s="29">
        <f>COUNT(L110:S110)</f>
        <v>1</v>
      </c>
      <c r="L110" s="7" t="s">
        <v>223</v>
      </c>
      <c r="M110" s="7">
        <v>0</v>
      </c>
      <c r="N110" s="7" t="s">
        <v>223</v>
      </c>
      <c r="O110" s="31" t="s">
        <v>223</v>
      </c>
      <c r="P110" s="7" t="s">
        <v>223</v>
      </c>
      <c r="Q110" s="7" t="s">
        <v>223</v>
      </c>
      <c r="R110" s="7" t="s">
        <v>223</v>
      </c>
      <c r="S110" s="7" t="s">
        <v>223</v>
      </c>
    </row>
    <row r="111" spans="1:19" x14ac:dyDescent="0.2">
      <c r="B111" s="7" t="s">
        <v>299</v>
      </c>
      <c r="C111" s="7">
        <v>2006</v>
      </c>
      <c r="D111" s="7" t="s">
        <v>303</v>
      </c>
      <c r="E111" s="31">
        <v>78853</v>
      </c>
      <c r="F111" s="31" t="s">
        <v>138</v>
      </c>
      <c r="G111" s="29">
        <v>0</v>
      </c>
      <c r="H111" s="29">
        <v>0</v>
      </c>
      <c r="I111" s="30">
        <f>J111</f>
        <v>0</v>
      </c>
      <c r="J111" s="30">
        <f>MAX(L111:S111)+IF(K111&gt;1,LARGE(L111:S111,2),0)+IF(K111&gt;2,LARGE(L111:S111,3),0)+IF(K111&gt;3,LARGE(L111:S111,4),0)+IF(K111&gt;4,LARGE(L111:S111,5),0)</f>
        <v>0</v>
      </c>
      <c r="K111" s="29">
        <f>COUNT(L111:S111)</f>
        <v>2</v>
      </c>
      <c r="O111" s="31">
        <v>0</v>
      </c>
      <c r="P111" s="7" t="s">
        <v>223</v>
      </c>
      <c r="Q111" s="7">
        <v>0</v>
      </c>
      <c r="S111" s="7" t="s">
        <v>223</v>
      </c>
    </row>
    <row r="112" spans="1:19" x14ac:dyDescent="0.2">
      <c r="B112" s="7" t="s">
        <v>311</v>
      </c>
      <c r="C112" s="7">
        <v>2009</v>
      </c>
      <c r="D112" s="7" t="s">
        <v>95</v>
      </c>
      <c r="E112" s="31">
        <v>79400</v>
      </c>
      <c r="F112" s="31" t="s">
        <v>138</v>
      </c>
      <c r="G112" s="29">
        <v>0</v>
      </c>
      <c r="H112" s="29">
        <v>0</v>
      </c>
      <c r="I112" s="30">
        <f>J112</f>
        <v>0</v>
      </c>
      <c r="J112" s="30">
        <f>MAX(L112:S112)+IF(K112&gt;1,LARGE(L112:S112,2),0)+IF(K112&gt;2,LARGE(L112:S112,3),0)+IF(K112&gt;3,LARGE(L112:S112,4),0)+IF(K112&gt;4,LARGE(L112:S112,5),0)</f>
        <v>0</v>
      </c>
      <c r="K112" s="29">
        <f>COUNT(L112:S112)</f>
        <v>1</v>
      </c>
      <c r="P112" s="31"/>
      <c r="S112" s="31">
        <v>0</v>
      </c>
    </row>
    <row r="113" spans="2:19" x14ac:dyDescent="0.2">
      <c r="B113" s="7" t="s">
        <v>301</v>
      </c>
      <c r="C113" s="7">
        <v>2005</v>
      </c>
      <c r="D113" s="7" t="s">
        <v>303</v>
      </c>
      <c r="E113" s="31">
        <v>77282</v>
      </c>
      <c r="F113" s="31" t="s">
        <v>138</v>
      </c>
      <c r="G113" s="29">
        <v>0</v>
      </c>
      <c r="H113" s="29">
        <v>0</v>
      </c>
      <c r="I113" s="30">
        <f>J113</f>
        <v>0</v>
      </c>
      <c r="J113" s="30">
        <f>MAX(L113:S113)+IF(K113&gt;1,LARGE(L113:S113,2),0)+IF(K113&gt;2,LARGE(L113:S113,3),0)+IF(K113&gt;3,LARGE(L113:S113,4),0)+IF(K113&gt;4,LARGE(L113:S113,5),0)</f>
        <v>0</v>
      </c>
      <c r="K113" s="29">
        <f>COUNT(L113:S113)</f>
        <v>2</v>
      </c>
      <c r="O113" s="7">
        <v>0</v>
      </c>
      <c r="P113" s="7" t="s">
        <v>223</v>
      </c>
      <c r="Q113" s="7">
        <v>0</v>
      </c>
      <c r="S113" s="31" t="s">
        <v>223</v>
      </c>
    </row>
    <row r="114" spans="2:19" x14ac:dyDescent="0.2">
      <c r="B114" s="7" t="s">
        <v>302</v>
      </c>
      <c r="C114" s="7">
        <v>2007</v>
      </c>
      <c r="D114" s="7" t="s">
        <v>303</v>
      </c>
      <c r="E114" s="31">
        <v>78854</v>
      </c>
      <c r="F114" s="31" t="s">
        <v>138</v>
      </c>
      <c r="G114" s="29">
        <v>0</v>
      </c>
      <c r="H114" s="29">
        <v>0</v>
      </c>
      <c r="I114" s="30">
        <f>J114</f>
        <v>0</v>
      </c>
      <c r="J114" s="30">
        <f>MAX(L114:S114)+IF(K114&gt;1,LARGE(L114:S114,2),0)+IF(K114&gt;2,LARGE(L114:S114,3),0)+IF(K114&gt;3,LARGE(L114:S114,4),0)+IF(K114&gt;4,LARGE(L114:S114,5),0)</f>
        <v>0</v>
      </c>
      <c r="K114" s="29">
        <f>COUNT(L114:S114)</f>
        <v>2</v>
      </c>
      <c r="O114" s="7">
        <v>0</v>
      </c>
      <c r="P114" s="7" t="s">
        <v>223</v>
      </c>
      <c r="Q114" s="7">
        <v>0</v>
      </c>
      <c r="S114" s="31" t="s">
        <v>223</v>
      </c>
    </row>
  </sheetData>
  <autoFilter ref="A2:S114"/>
  <sortState ref="A15:T135">
    <sortCondition descending="1" ref="I15:I135"/>
    <sortCondition ref="B15:B135"/>
  </sortState>
  <phoneticPr fontId="1" type="noConversion"/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zoomScaleNormal="100" workbookViewId="0"/>
  </sheetViews>
  <sheetFormatPr defaultColWidth="9.140625" defaultRowHeight="11.25" x14ac:dyDescent="0.2"/>
  <cols>
    <col min="1" max="1" width="2.7109375" style="1" bestFit="1" customWidth="1"/>
    <col min="2" max="2" width="17.5703125" style="1" bestFit="1" customWidth="1"/>
    <col min="3" max="3" width="5" style="1" bestFit="1" customWidth="1"/>
    <col min="4" max="4" width="18.85546875" style="1" bestFit="1" customWidth="1"/>
    <col min="5" max="5" width="5.42578125" style="23" customWidth="1"/>
    <col min="6" max="6" width="4.5703125" style="1" bestFit="1" customWidth="1"/>
    <col min="7" max="8" width="4.7109375" style="1" customWidth="1"/>
    <col min="9" max="9" width="7.42578125" style="1" bestFit="1" customWidth="1"/>
    <col min="10" max="10" width="5.85546875" style="1" bestFit="1" customWidth="1"/>
    <col min="11" max="11" width="2.42578125" style="4" customWidth="1"/>
    <col min="12" max="19" width="5.7109375" style="1" customWidth="1"/>
    <col min="20" max="16384" width="9.140625" style="1"/>
  </cols>
  <sheetData>
    <row r="1" spans="1:19" ht="14.25" customHeight="1" x14ac:dyDescent="0.2">
      <c r="B1" s="49" t="s">
        <v>44</v>
      </c>
      <c r="C1" s="2"/>
      <c r="D1" s="2"/>
      <c r="E1" s="24"/>
      <c r="F1" s="2"/>
      <c r="L1" s="31">
        <f>COUNT(L3:L115)</f>
        <v>31</v>
      </c>
      <c r="M1" s="31">
        <f>COUNT(M3:M115)</f>
        <v>44</v>
      </c>
      <c r="N1" s="31">
        <f>COUNT(N3:N115)</f>
        <v>46</v>
      </c>
      <c r="O1" s="31">
        <f>COUNT(O3:O115)</f>
        <v>55</v>
      </c>
      <c r="P1" s="31">
        <f>COUNT(P3:P115)</f>
        <v>28</v>
      </c>
      <c r="Q1" s="31">
        <f>COUNT(Q3:Q115)</f>
        <v>55</v>
      </c>
      <c r="R1" s="31">
        <f>COUNT(R3:R115)</f>
        <v>51</v>
      </c>
      <c r="S1" s="31">
        <f>COUNT(S3:S115)</f>
        <v>41</v>
      </c>
    </row>
    <row r="2" spans="1:19" ht="14.25" customHeight="1" x14ac:dyDescent="0.2">
      <c r="B2" s="1" t="s">
        <v>0</v>
      </c>
      <c r="C2" s="1" t="s">
        <v>1</v>
      </c>
      <c r="D2" s="1" t="s">
        <v>2</v>
      </c>
      <c r="E2" s="23" t="s">
        <v>148</v>
      </c>
      <c r="F2" s="1" t="s">
        <v>137</v>
      </c>
      <c r="G2" s="1" t="s">
        <v>3</v>
      </c>
      <c r="H2" s="1" t="s">
        <v>4</v>
      </c>
      <c r="I2" s="1" t="s">
        <v>5</v>
      </c>
      <c r="J2" s="1" t="s">
        <v>6</v>
      </c>
      <c r="K2" s="4" t="s">
        <v>7</v>
      </c>
      <c r="L2" s="31" t="s">
        <v>8</v>
      </c>
      <c r="M2" s="31" t="s">
        <v>9</v>
      </c>
      <c r="N2" s="31" t="s">
        <v>10</v>
      </c>
      <c r="O2" s="31" t="s">
        <v>11</v>
      </c>
      <c r="P2" s="31" t="s">
        <v>12</v>
      </c>
      <c r="Q2" s="31" t="s">
        <v>14</v>
      </c>
      <c r="R2" s="31" t="s">
        <v>13</v>
      </c>
      <c r="S2" s="31" t="s">
        <v>16</v>
      </c>
    </row>
    <row r="3" spans="1:19" s="31" customFormat="1" x14ac:dyDescent="0.2">
      <c r="A3" s="24">
        <v>1</v>
      </c>
      <c r="B3" s="35" t="s">
        <v>32</v>
      </c>
      <c r="C3" s="35">
        <v>2002</v>
      </c>
      <c r="D3" s="35" t="s">
        <v>95</v>
      </c>
      <c r="E3" s="35">
        <v>60431</v>
      </c>
      <c r="F3" s="27" t="s">
        <v>138</v>
      </c>
      <c r="G3" s="25">
        <v>89</v>
      </c>
      <c r="H3" s="25">
        <v>90</v>
      </c>
      <c r="I3" s="30">
        <f>J3</f>
        <v>472.75</v>
      </c>
      <c r="J3" s="30">
        <f>MAX(L3:S3)+IF(K3&gt;1,LARGE(L3:S3,2),0)+IF(K3&gt;2,LARGE(L3:S3,3),0)+IF(K3&gt;3,LARGE(L3:S3,4),0)+IF(K3&gt;4,LARGE(L3:S3,5),0)</f>
        <v>472.75</v>
      </c>
      <c r="K3" s="29">
        <f>COUNT(L3:S3)</f>
        <v>5</v>
      </c>
      <c r="L3" s="23" t="s">
        <v>223</v>
      </c>
      <c r="M3" s="31">
        <v>95.55</v>
      </c>
      <c r="N3" s="31" t="s">
        <v>223</v>
      </c>
      <c r="O3" s="23">
        <v>98.4</v>
      </c>
      <c r="P3" s="23" t="s">
        <v>223</v>
      </c>
      <c r="Q3" s="23">
        <v>98.4</v>
      </c>
      <c r="R3" s="23">
        <v>91.2</v>
      </c>
      <c r="S3" s="23">
        <v>89.2</v>
      </c>
    </row>
    <row r="4" spans="1:19" s="31" customFormat="1" ht="11.25" customHeight="1" x14ac:dyDescent="0.2">
      <c r="A4" s="24">
        <v>2</v>
      </c>
      <c r="B4" s="25" t="s">
        <v>42</v>
      </c>
      <c r="C4" s="25">
        <v>2006</v>
      </c>
      <c r="D4" s="25" t="s">
        <v>95</v>
      </c>
      <c r="E4" s="25">
        <v>64716</v>
      </c>
      <c r="F4" s="25" t="s">
        <v>138</v>
      </c>
      <c r="G4" s="25">
        <v>83</v>
      </c>
      <c r="H4" s="25">
        <v>89</v>
      </c>
      <c r="I4" s="30">
        <f t="shared" ref="I4:I67" si="0">J4</f>
        <v>292.89999999999998</v>
      </c>
      <c r="J4" s="30">
        <f t="shared" ref="J4:J17" si="1">MAX(L4:S4)+IF(K4&gt;1,LARGE(L4:S4,2),0)+IF(K4&gt;2,LARGE(L4:S4,3),0)+IF(K4&gt;3,LARGE(L4:S4,4),0)+IF(K4&gt;4,LARGE(L4:S4,5),0)</f>
        <v>292.89999999999998</v>
      </c>
      <c r="K4" s="29">
        <f>COUNT(L4:S4)</f>
        <v>3</v>
      </c>
      <c r="L4" s="23" t="s">
        <v>223</v>
      </c>
      <c r="M4" s="31" t="s">
        <v>223</v>
      </c>
      <c r="N4" s="31" t="s">
        <v>223</v>
      </c>
      <c r="O4" s="23">
        <v>100.7</v>
      </c>
      <c r="P4" s="31" t="s">
        <v>223</v>
      </c>
      <c r="Q4" s="31">
        <v>100.7</v>
      </c>
      <c r="R4" s="23" t="s">
        <v>223</v>
      </c>
      <c r="S4" s="23">
        <v>91.5</v>
      </c>
    </row>
    <row r="5" spans="1:19" s="32" customFormat="1" x14ac:dyDescent="0.2">
      <c r="A5" s="24">
        <v>3</v>
      </c>
      <c r="B5" s="32" t="s">
        <v>28</v>
      </c>
      <c r="C5" s="32">
        <v>2003</v>
      </c>
      <c r="D5" s="32" t="s">
        <v>95</v>
      </c>
      <c r="E5" s="35">
        <v>57137</v>
      </c>
      <c r="F5" s="27" t="s">
        <v>138</v>
      </c>
      <c r="G5" s="25">
        <v>86</v>
      </c>
      <c r="H5" s="25">
        <v>88</v>
      </c>
      <c r="I5" s="30">
        <f t="shared" si="0"/>
        <v>381.8</v>
      </c>
      <c r="J5" s="30">
        <f t="shared" si="1"/>
        <v>381.8</v>
      </c>
      <c r="K5" s="29">
        <f>COUNT(L5:S5)</f>
        <v>4</v>
      </c>
      <c r="L5" s="23" t="s">
        <v>223</v>
      </c>
      <c r="M5" s="31" t="s">
        <v>223</v>
      </c>
      <c r="N5" s="31" t="s">
        <v>223</v>
      </c>
      <c r="O5" s="23">
        <v>98.4</v>
      </c>
      <c r="P5" s="23" t="s">
        <v>223</v>
      </c>
      <c r="Q5" s="23">
        <v>98.4</v>
      </c>
      <c r="R5" s="23">
        <v>91</v>
      </c>
      <c r="S5" s="23">
        <v>94</v>
      </c>
    </row>
    <row r="6" spans="1:19" s="7" customFormat="1" x14ac:dyDescent="0.2">
      <c r="A6" s="24">
        <v>4</v>
      </c>
      <c r="B6" s="38" t="s">
        <v>54</v>
      </c>
      <c r="C6" s="38">
        <v>2003</v>
      </c>
      <c r="D6" s="27" t="s">
        <v>95</v>
      </c>
      <c r="E6" s="35">
        <v>51534</v>
      </c>
      <c r="F6" s="27" t="s">
        <v>138</v>
      </c>
      <c r="G6" s="25">
        <v>90</v>
      </c>
      <c r="H6" s="25">
        <v>87</v>
      </c>
      <c r="I6" s="30">
        <f t="shared" si="0"/>
        <v>301</v>
      </c>
      <c r="J6" s="30">
        <f t="shared" si="1"/>
        <v>301</v>
      </c>
      <c r="K6" s="29">
        <f>COUNT(L6:S6)</f>
        <v>3</v>
      </c>
      <c r="L6" s="23" t="s">
        <v>223</v>
      </c>
      <c r="M6" s="31" t="s">
        <v>223</v>
      </c>
      <c r="N6" s="31" t="s">
        <v>223</v>
      </c>
      <c r="O6" s="23">
        <v>103</v>
      </c>
      <c r="P6" s="23" t="s">
        <v>223</v>
      </c>
      <c r="Q6" s="23">
        <v>103</v>
      </c>
      <c r="R6" s="23">
        <v>95</v>
      </c>
      <c r="S6" s="23" t="s">
        <v>223</v>
      </c>
    </row>
    <row r="7" spans="1:19" s="32" customFormat="1" ht="11.25" customHeight="1" x14ac:dyDescent="0.2">
      <c r="A7" s="24">
        <v>5</v>
      </c>
      <c r="B7" s="25" t="s">
        <v>87</v>
      </c>
      <c r="C7" s="25">
        <v>2005</v>
      </c>
      <c r="D7" s="25" t="s">
        <v>95</v>
      </c>
      <c r="E7" s="32">
        <v>57138</v>
      </c>
      <c r="F7" s="27" t="s">
        <v>139</v>
      </c>
      <c r="G7" s="25">
        <v>87</v>
      </c>
      <c r="H7" s="25">
        <v>86</v>
      </c>
      <c r="I7" s="30">
        <f t="shared" si="0"/>
        <v>90</v>
      </c>
      <c r="J7" s="30">
        <f t="shared" si="1"/>
        <v>90</v>
      </c>
      <c r="K7" s="29">
        <f>COUNT(L7:S7)</f>
        <v>1</v>
      </c>
      <c r="L7" s="23" t="s">
        <v>223</v>
      </c>
      <c r="M7" s="31" t="s">
        <v>223</v>
      </c>
      <c r="N7" s="31" t="s">
        <v>223</v>
      </c>
      <c r="O7" s="23" t="s">
        <v>223</v>
      </c>
      <c r="P7" s="23" t="s">
        <v>223</v>
      </c>
      <c r="Q7" s="23" t="s">
        <v>223</v>
      </c>
      <c r="R7" s="23" t="s">
        <v>223</v>
      </c>
      <c r="S7" s="23">
        <v>90</v>
      </c>
    </row>
    <row r="8" spans="1:19" s="31" customFormat="1" x14ac:dyDescent="0.2">
      <c r="A8" s="24">
        <v>6</v>
      </c>
      <c r="B8" s="36" t="s">
        <v>27</v>
      </c>
      <c r="C8" s="36">
        <v>2002</v>
      </c>
      <c r="D8" s="37" t="s">
        <v>53</v>
      </c>
      <c r="E8" s="35">
        <v>57918</v>
      </c>
      <c r="F8" s="27" t="s">
        <v>138</v>
      </c>
      <c r="G8" s="25">
        <v>88</v>
      </c>
      <c r="H8" s="25">
        <v>85</v>
      </c>
      <c r="I8" s="30">
        <f t="shared" si="0"/>
        <v>90.67</v>
      </c>
      <c r="J8" s="30">
        <f t="shared" si="1"/>
        <v>90.67</v>
      </c>
      <c r="K8" s="29">
        <f>COUNT(L8:S8)</f>
        <v>1</v>
      </c>
      <c r="L8" s="23" t="s">
        <v>223</v>
      </c>
      <c r="M8" s="31" t="s">
        <v>223</v>
      </c>
      <c r="N8" s="31" t="s">
        <v>223</v>
      </c>
      <c r="O8" s="23" t="s">
        <v>223</v>
      </c>
      <c r="P8" s="31" t="s">
        <v>223</v>
      </c>
      <c r="Q8" s="31" t="s">
        <v>223</v>
      </c>
      <c r="R8" s="23" t="s">
        <v>223</v>
      </c>
      <c r="S8" s="23">
        <v>90.67</v>
      </c>
    </row>
    <row r="9" spans="1:19" s="23" customFormat="1" x14ac:dyDescent="0.2">
      <c r="A9" s="24">
        <v>7</v>
      </c>
      <c r="B9" s="34" t="s">
        <v>66</v>
      </c>
      <c r="C9" s="34">
        <v>2002</v>
      </c>
      <c r="D9" s="34" t="s">
        <v>95</v>
      </c>
      <c r="E9" s="35">
        <v>54657</v>
      </c>
      <c r="F9" s="27" t="s">
        <v>139</v>
      </c>
      <c r="G9" s="25">
        <v>85</v>
      </c>
      <c r="H9" s="25">
        <v>84</v>
      </c>
      <c r="I9" s="30">
        <f t="shared" si="0"/>
        <v>184.2</v>
      </c>
      <c r="J9" s="30">
        <f t="shared" si="1"/>
        <v>184.2</v>
      </c>
      <c r="K9" s="29">
        <f>COUNT(L9:S9)</f>
        <v>2</v>
      </c>
      <c r="L9" s="23" t="s">
        <v>223</v>
      </c>
      <c r="M9" s="31" t="s">
        <v>223</v>
      </c>
      <c r="N9" s="31" t="s">
        <v>223</v>
      </c>
      <c r="O9" s="23">
        <v>92.1</v>
      </c>
      <c r="P9" s="23" t="s">
        <v>223</v>
      </c>
      <c r="Q9" s="23">
        <v>92.1</v>
      </c>
      <c r="R9" s="23" t="s">
        <v>223</v>
      </c>
      <c r="S9" s="23" t="s">
        <v>223</v>
      </c>
    </row>
    <row r="10" spans="1:19" s="23" customFormat="1" x14ac:dyDescent="0.2">
      <c r="A10" s="24">
        <v>8</v>
      </c>
      <c r="B10" s="25" t="s">
        <v>35</v>
      </c>
      <c r="C10" s="25">
        <v>2005</v>
      </c>
      <c r="D10" s="25" t="s">
        <v>95</v>
      </c>
      <c r="E10" s="25">
        <v>62613</v>
      </c>
      <c r="F10" s="25" t="s">
        <v>138</v>
      </c>
      <c r="G10" s="25">
        <v>36</v>
      </c>
      <c r="H10" s="25">
        <v>83</v>
      </c>
      <c r="I10" s="30">
        <f t="shared" si="0"/>
        <v>322.3</v>
      </c>
      <c r="J10" s="30">
        <f t="shared" si="1"/>
        <v>322.3</v>
      </c>
      <c r="K10" s="29">
        <f>COUNT(L10:S10)</f>
        <v>4</v>
      </c>
      <c r="L10" s="23" t="s">
        <v>223</v>
      </c>
      <c r="M10" s="31" t="s">
        <v>223</v>
      </c>
      <c r="N10" s="31" t="s">
        <v>223</v>
      </c>
      <c r="O10" s="23">
        <v>90.15</v>
      </c>
      <c r="P10" s="23" t="s">
        <v>223</v>
      </c>
      <c r="Q10" s="23">
        <v>90.15</v>
      </c>
      <c r="R10" s="23">
        <v>53</v>
      </c>
      <c r="S10" s="23">
        <v>89</v>
      </c>
    </row>
    <row r="11" spans="1:19" s="31" customFormat="1" x14ac:dyDescent="0.2">
      <c r="A11" s="24">
        <v>9</v>
      </c>
      <c r="B11" s="21" t="s">
        <v>49</v>
      </c>
      <c r="C11" s="21">
        <v>2002</v>
      </c>
      <c r="D11" s="21" t="s">
        <v>95</v>
      </c>
      <c r="E11" s="35">
        <v>67339</v>
      </c>
      <c r="F11" s="27" t="s">
        <v>138</v>
      </c>
      <c r="G11" s="25">
        <v>84</v>
      </c>
      <c r="H11" s="25">
        <v>82</v>
      </c>
      <c r="I11" s="30">
        <f t="shared" si="0"/>
        <v>396.91999999999996</v>
      </c>
      <c r="J11" s="30">
        <f t="shared" si="1"/>
        <v>396.91999999999996</v>
      </c>
      <c r="K11" s="29">
        <f>COUNT(L11:S11)</f>
        <v>5</v>
      </c>
      <c r="L11" s="23" t="s">
        <v>223</v>
      </c>
      <c r="M11" s="31">
        <v>88.9</v>
      </c>
      <c r="N11" s="31" t="s">
        <v>223</v>
      </c>
      <c r="O11" s="23">
        <v>67.509999999999991</v>
      </c>
      <c r="P11" s="31" t="s">
        <v>223</v>
      </c>
      <c r="Q11" s="31">
        <v>67.509999999999991</v>
      </c>
      <c r="R11" s="23">
        <v>87</v>
      </c>
      <c r="S11" s="23">
        <v>86</v>
      </c>
    </row>
    <row r="12" spans="1:19" s="31" customFormat="1" x14ac:dyDescent="0.2">
      <c r="A12" s="24">
        <v>10</v>
      </c>
      <c r="B12" s="25" t="s">
        <v>37</v>
      </c>
      <c r="C12" s="25">
        <v>2004</v>
      </c>
      <c r="D12" s="25" t="s">
        <v>95</v>
      </c>
      <c r="E12" s="25">
        <v>64715</v>
      </c>
      <c r="F12" s="25" t="s">
        <v>138</v>
      </c>
      <c r="G12" s="25">
        <v>68</v>
      </c>
      <c r="H12" s="25">
        <v>81</v>
      </c>
      <c r="I12" s="30">
        <f t="shared" si="0"/>
        <v>418.86</v>
      </c>
      <c r="J12" s="30">
        <f t="shared" si="1"/>
        <v>418.86</v>
      </c>
      <c r="K12" s="29">
        <f>COUNT(L12:S12)</f>
        <v>7</v>
      </c>
      <c r="L12" s="23">
        <v>77.8</v>
      </c>
      <c r="M12" s="31">
        <v>84</v>
      </c>
      <c r="N12" s="31">
        <v>73.599999999999994</v>
      </c>
      <c r="O12" s="23">
        <v>81.430000000000007</v>
      </c>
      <c r="P12" s="23" t="s">
        <v>223</v>
      </c>
      <c r="Q12" s="23">
        <v>81.430000000000007</v>
      </c>
      <c r="R12" s="23">
        <v>84</v>
      </c>
      <c r="S12" s="23">
        <v>88</v>
      </c>
    </row>
    <row r="13" spans="1:19" s="7" customFormat="1" x14ac:dyDescent="0.2">
      <c r="A13" s="24">
        <v>11</v>
      </c>
      <c r="B13" s="25" t="s">
        <v>41</v>
      </c>
      <c r="C13" s="25">
        <v>2005</v>
      </c>
      <c r="D13" s="25" t="s">
        <v>53</v>
      </c>
      <c r="E13" s="25">
        <v>64687</v>
      </c>
      <c r="F13" s="25" t="s">
        <v>138</v>
      </c>
      <c r="G13" s="25">
        <v>70</v>
      </c>
      <c r="H13" s="25">
        <v>80</v>
      </c>
      <c r="I13" s="30">
        <f t="shared" si="0"/>
        <v>395.65</v>
      </c>
      <c r="J13" s="30">
        <f t="shared" si="1"/>
        <v>395.65</v>
      </c>
      <c r="K13" s="6">
        <f>COUNT(L13:S13)</f>
        <v>5</v>
      </c>
      <c r="L13" s="23" t="s">
        <v>223</v>
      </c>
      <c r="M13" s="31">
        <v>75.45</v>
      </c>
      <c r="N13" s="31">
        <v>60.9</v>
      </c>
      <c r="O13" s="23">
        <v>90.15</v>
      </c>
      <c r="P13" s="31" t="s">
        <v>223</v>
      </c>
      <c r="Q13" s="23">
        <v>90.15</v>
      </c>
      <c r="R13" s="23" t="s">
        <v>223</v>
      </c>
      <c r="S13" s="23">
        <v>79</v>
      </c>
    </row>
    <row r="14" spans="1:19" ht="11.25" customHeight="1" x14ac:dyDescent="0.2">
      <c r="A14" s="24">
        <v>12</v>
      </c>
      <c r="B14" s="32" t="s">
        <v>48</v>
      </c>
      <c r="C14" s="32">
        <v>2005</v>
      </c>
      <c r="D14" s="32" t="s">
        <v>53</v>
      </c>
      <c r="E14" s="32">
        <v>64711</v>
      </c>
      <c r="F14" s="25" t="s">
        <v>138</v>
      </c>
      <c r="G14" s="25">
        <v>25</v>
      </c>
      <c r="H14" s="25">
        <v>79</v>
      </c>
      <c r="I14" s="30">
        <f t="shared" si="0"/>
        <v>222.07</v>
      </c>
      <c r="J14" s="30">
        <f t="shared" si="1"/>
        <v>222.07</v>
      </c>
      <c r="K14" s="6">
        <f>COUNT(L14:S14)</f>
        <v>3</v>
      </c>
      <c r="L14" s="23">
        <v>76.400000000000006</v>
      </c>
      <c r="M14" s="31" t="s">
        <v>223</v>
      </c>
      <c r="N14" s="31" t="s">
        <v>223</v>
      </c>
      <c r="O14" s="23" t="s">
        <v>223</v>
      </c>
      <c r="P14" s="23" t="s">
        <v>223</v>
      </c>
      <c r="Q14" s="31" t="s">
        <v>223</v>
      </c>
      <c r="R14" s="23">
        <v>61.67</v>
      </c>
      <c r="S14" s="23">
        <v>84</v>
      </c>
    </row>
    <row r="15" spans="1:19" s="7" customFormat="1" x14ac:dyDescent="0.2">
      <c r="A15" s="24">
        <v>13</v>
      </c>
      <c r="B15" s="25" t="s">
        <v>30</v>
      </c>
      <c r="C15" s="25">
        <v>2002</v>
      </c>
      <c r="D15" s="25" t="s">
        <v>53</v>
      </c>
      <c r="E15" s="25">
        <v>60409</v>
      </c>
      <c r="F15" s="25" t="s">
        <v>138</v>
      </c>
      <c r="G15" s="25">
        <v>75</v>
      </c>
      <c r="H15" s="25">
        <v>78</v>
      </c>
      <c r="I15" s="30">
        <f t="shared" si="0"/>
        <v>427.64</v>
      </c>
      <c r="J15" s="30">
        <f t="shared" si="1"/>
        <v>427.64</v>
      </c>
      <c r="K15" s="29">
        <f>COUNT(L15:S15)</f>
        <v>7</v>
      </c>
      <c r="L15" s="23">
        <v>89.4</v>
      </c>
      <c r="M15" s="31">
        <v>79.599999999999994</v>
      </c>
      <c r="N15" s="31">
        <v>88.9</v>
      </c>
      <c r="O15" s="23">
        <v>67.509999999999991</v>
      </c>
      <c r="P15" s="23" t="s">
        <v>223</v>
      </c>
      <c r="Q15" s="23">
        <v>67.509999999999991</v>
      </c>
      <c r="R15" s="23">
        <v>84.14</v>
      </c>
      <c r="S15" s="23">
        <v>85.6</v>
      </c>
    </row>
    <row r="16" spans="1:19" s="31" customFormat="1" x14ac:dyDescent="0.2">
      <c r="A16" s="24">
        <v>14</v>
      </c>
      <c r="B16" s="25" t="s">
        <v>17</v>
      </c>
      <c r="C16" s="25">
        <v>2002</v>
      </c>
      <c r="D16" s="25" t="s">
        <v>53</v>
      </c>
      <c r="E16" s="35">
        <v>56913</v>
      </c>
      <c r="F16" s="25" t="s">
        <v>138</v>
      </c>
      <c r="G16" s="25">
        <v>82</v>
      </c>
      <c r="H16" s="25">
        <v>77</v>
      </c>
      <c r="I16" s="30">
        <f t="shared" si="0"/>
        <v>406.46000000000004</v>
      </c>
      <c r="J16" s="30">
        <f t="shared" si="1"/>
        <v>406.46000000000004</v>
      </c>
      <c r="K16" s="29">
        <f>COUNT(L16:S16)</f>
        <v>5</v>
      </c>
      <c r="L16" s="23">
        <v>72.900000000000006</v>
      </c>
      <c r="M16" s="31">
        <v>86.7</v>
      </c>
      <c r="N16" s="31" t="s">
        <v>223</v>
      </c>
      <c r="O16" s="23">
        <v>81.430000000000007</v>
      </c>
      <c r="P16" s="23" t="s">
        <v>223</v>
      </c>
      <c r="Q16" s="23">
        <v>81.430000000000007</v>
      </c>
      <c r="R16" s="23">
        <v>84</v>
      </c>
      <c r="S16" s="23" t="s">
        <v>223</v>
      </c>
    </row>
    <row r="17" spans="1:19" x14ac:dyDescent="0.2">
      <c r="A17" s="24">
        <v>15</v>
      </c>
      <c r="B17" s="34" t="s">
        <v>19</v>
      </c>
      <c r="C17" s="34">
        <v>2002</v>
      </c>
      <c r="D17" s="47" t="s">
        <v>62</v>
      </c>
      <c r="E17" s="47">
        <v>55578</v>
      </c>
      <c r="F17" s="25" t="s">
        <v>139</v>
      </c>
      <c r="G17" s="25">
        <v>65</v>
      </c>
      <c r="H17" s="25">
        <v>76</v>
      </c>
      <c r="I17" s="30">
        <f t="shared" si="0"/>
        <v>318</v>
      </c>
      <c r="J17" s="30">
        <f t="shared" si="1"/>
        <v>318</v>
      </c>
      <c r="K17" s="29">
        <f>COUNT(L17:S17)</f>
        <v>4</v>
      </c>
      <c r="L17" s="23" t="s">
        <v>223</v>
      </c>
      <c r="M17" s="31" t="s">
        <v>223</v>
      </c>
      <c r="N17" s="31">
        <v>77.599999999999994</v>
      </c>
      <c r="O17" s="23">
        <v>86</v>
      </c>
      <c r="P17" s="23">
        <v>68.400000000000006</v>
      </c>
      <c r="Q17" s="31">
        <v>86</v>
      </c>
      <c r="R17" s="23" t="s">
        <v>223</v>
      </c>
      <c r="S17" s="23" t="s">
        <v>223</v>
      </c>
    </row>
    <row r="18" spans="1:19" s="23" customFormat="1" ht="11.25" customHeight="1" x14ac:dyDescent="0.2">
      <c r="A18" s="24">
        <v>16</v>
      </c>
      <c r="B18" s="23" t="s">
        <v>108</v>
      </c>
      <c r="C18" s="23">
        <v>2002</v>
      </c>
      <c r="D18" s="23" t="s">
        <v>18</v>
      </c>
      <c r="E18" s="23">
        <v>60152</v>
      </c>
      <c r="F18" s="23" t="s">
        <v>138</v>
      </c>
      <c r="G18" s="25">
        <v>79.5</v>
      </c>
      <c r="H18" s="25">
        <v>75</v>
      </c>
      <c r="I18" s="30">
        <f>J18</f>
        <v>428.05000000000007</v>
      </c>
      <c r="J18" s="30">
        <f>MAX(L18:S18)+IF(K18&gt;1,LARGE(L18:S18,2),0)+IF(K18&gt;2,LARGE(L18:S18,3),0)+IF(K18&gt;3,LARGE(L18:S18,4),0)+IF(K18&gt;4,LARGE(L18:S18,5),0)</f>
        <v>428.05000000000007</v>
      </c>
      <c r="K18" s="29">
        <f>COUNT(L18:S18)</f>
        <v>7</v>
      </c>
      <c r="L18" s="23">
        <v>83.1</v>
      </c>
      <c r="M18" s="31">
        <v>77.05</v>
      </c>
      <c r="N18" s="31">
        <v>84.4</v>
      </c>
      <c r="O18" s="23">
        <v>90.15</v>
      </c>
      <c r="P18" s="23">
        <v>74.8</v>
      </c>
      <c r="Q18" s="23">
        <v>90.15</v>
      </c>
      <c r="R18" s="23">
        <v>80.25</v>
      </c>
      <c r="S18" s="23" t="s">
        <v>223</v>
      </c>
    </row>
    <row r="19" spans="1:19" x14ac:dyDescent="0.2">
      <c r="A19" s="24">
        <v>17</v>
      </c>
      <c r="B19" s="23" t="s">
        <v>73</v>
      </c>
      <c r="C19" s="23">
        <v>2003</v>
      </c>
      <c r="D19" s="23" t="s">
        <v>64</v>
      </c>
      <c r="E19" s="23">
        <v>67398</v>
      </c>
      <c r="F19" s="26" t="s">
        <v>138</v>
      </c>
      <c r="G19" s="25">
        <v>69</v>
      </c>
      <c r="H19" s="25">
        <v>74</v>
      </c>
      <c r="I19" s="30">
        <f>J19</f>
        <v>389.68</v>
      </c>
      <c r="J19" s="30">
        <f>MAX(L19:S19)+IF(K19&gt;1,LARGE(L19:S19,2),0)+IF(K19&gt;2,LARGE(L19:S19,3),0)+IF(K19&gt;3,LARGE(L19:S19,4),0)+IF(K19&gt;4,LARGE(L19:S19,5),0)</f>
        <v>389.68</v>
      </c>
      <c r="K19" s="6">
        <f>COUNT(L19:S19)</f>
        <v>5</v>
      </c>
      <c r="L19" s="23" t="s">
        <v>223</v>
      </c>
      <c r="M19" s="31">
        <v>73.2</v>
      </c>
      <c r="N19" s="31" t="s">
        <v>223</v>
      </c>
      <c r="O19" s="23">
        <v>90.15</v>
      </c>
      <c r="P19" s="23" t="s">
        <v>223</v>
      </c>
      <c r="Q19" s="31">
        <v>90.15</v>
      </c>
      <c r="R19" s="23">
        <v>74.430000000000007</v>
      </c>
      <c r="S19" s="23">
        <v>61.75</v>
      </c>
    </row>
    <row r="20" spans="1:19" s="7" customFormat="1" ht="11.25" customHeight="1" x14ac:dyDescent="0.2">
      <c r="A20" s="24">
        <v>18</v>
      </c>
      <c r="B20" s="23" t="s">
        <v>47</v>
      </c>
      <c r="C20" s="23">
        <v>2005</v>
      </c>
      <c r="D20" s="23" t="s">
        <v>53</v>
      </c>
      <c r="E20" s="23">
        <v>64686</v>
      </c>
      <c r="F20" s="26" t="s">
        <v>138</v>
      </c>
      <c r="G20" s="25">
        <v>60</v>
      </c>
      <c r="H20" s="25">
        <v>73</v>
      </c>
      <c r="I20" s="30">
        <f>J20</f>
        <v>378.06000000000006</v>
      </c>
      <c r="J20" s="30">
        <f>MAX(L20:S20)+IF(K20&gt;1,LARGE(L20:S20,2),0)+IF(K20&gt;2,LARGE(L20:S20,3),0)+IF(K20&gt;3,LARGE(L20:S20,4),0)+IF(K20&gt;4,LARGE(L20:S20,5),0)</f>
        <v>378.06000000000006</v>
      </c>
      <c r="K20" s="6">
        <f>COUNT(L20:S20)</f>
        <v>5</v>
      </c>
      <c r="L20" s="23" t="s">
        <v>223</v>
      </c>
      <c r="M20" s="31">
        <v>71.2</v>
      </c>
      <c r="N20" s="31">
        <v>67.599999999999994</v>
      </c>
      <c r="O20" s="23">
        <v>81.430000000000007</v>
      </c>
      <c r="P20" s="31" t="s">
        <v>223</v>
      </c>
      <c r="Q20" s="31">
        <v>81.430000000000007</v>
      </c>
      <c r="R20" s="23" t="s">
        <v>223</v>
      </c>
      <c r="S20" s="23">
        <v>76.400000000000006</v>
      </c>
    </row>
    <row r="21" spans="1:19" s="7" customFormat="1" x14ac:dyDescent="0.2">
      <c r="A21" s="24">
        <v>19</v>
      </c>
      <c r="B21" s="23" t="s">
        <v>36</v>
      </c>
      <c r="C21" s="23">
        <v>2004</v>
      </c>
      <c r="D21" s="23" t="s">
        <v>18</v>
      </c>
      <c r="E21" s="23">
        <v>61730</v>
      </c>
      <c r="F21" s="26" t="s">
        <v>139</v>
      </c>
      <c r="G21" s="25">
        <v>74</v>
      </c>
      <c r="H21" s="25">
        <v>72</v>
      </c>
      <c r="I21" s="30">
        <f>J21</f>
        <v>374.05</v>
      </c>
      <c r="J21" s="30">
        <f>MAX(L21:S21)+IF(K21&gt;1,LARGE(L21:S21,2),0)+IF(K21&gt;2,LARGE(L21:S21,3),0)+IF(K21&gt;3,LARGE(L21:S21,4),0)+IF(K21&gt;4,LARGE(L21:S21,5),0)</f>
        <v>374.05</v>
      </c>
      <c r="K21" s="6">
        <f>COUNT(L21:S21)</f>
        <v>8</v>
      </c>
      <c r="L21" s="23">
        <v>71.7</v>
      </c>
      <c r="M21" s="31">
        <v>72.25</v>
      </c>
      <c r="N21" s="31">
        <v>71.400000000000006</v>
      </c>
      <c r="O21" s="23">
        <v>62.78</v>
      </c>
      <c r="P21" s="23">
        <v>80.599999999999994</v>
      </c>
      <c r="Q21" s="23">
        <v>62.78</v>
      </c>
      <c r="R21" s="23">
        <v>76</v>
      </c>
      <c r="S21" s="23">
        <v>73.5</v>
      </c>
    </row>
    <row r="22" spans="1:19" s="7" customFormat="1" x14ac:dyDescent="0.2">
      <c r="A22" s="24">
        <v>20</v>
      </c>
      <c r="B22" s="23" t="s">
        <v>50</v>
      </c>
      <c r="C22" s="23">
        <v>2006</v>
      </c>
      <c r="D22" s="23" t="s">
        <v>62</v>
      </c>
      <c r="E22" s="23">
        <v>65902</v>
      </c>
      <c r="F22" s="23" t="s">
        <v>138</v>
      </c>
      <c r="G22" s="25">
        <v>33</v>
      </c>
      <c r="H22" s="25">
        <v>71</v>
      </c>
      <c r="I22" s="30">
        <f>J22</f>
        <v>369.84000000000003</v>
      </c>
      <c r="J22" s="30">
        <f>MAX(L22:S22)+IF(K22&gt;1,LARGE(L22:S22,2),0)+IF(K22&gt;2,LARGE(L22:S22,3),0)+IF(K22&gt;3,LARGE(L22:S22,4),0)+IF(K22&gt;4,LARGE(L22:S22,5),0)</f>
        <v>369.84000000000003</v>
      </c>
      <c r="K22" s="6">
        <f>COUNT(L22:S22)</f>
        <v>6</v>
      </c>
      <c r="L22" s="23">
        <v>74.8</v>
      </c>
      <c r="M22" s="23" t="s">
        <v>223</v>
      </c>
      <c r="N22" s="23">
        <v>64.400000000000006</v>
      </c>
      <c r="O22" s="23">
        <v>81.430000000000007</v>
      </c>
      <c r="P22" s="23">
        <v>66.8</v>
      </c>
      <c r="Q22" s="23">
        <v>81.430000000000007</v>
      </c>
      <c r="R22" s="23">
        <v>65.38</v>
      </c>
      <c r="S22" s="23" t="s">
        <v>223</v>
      </c>
    </row>
    <row r="23" spans="1:19" s="7" customFormat="1" x14ac:dyDescent="0.2">
      <c r="A23" s="24">
        <v>21</v>
      </c>
      <c r="B23" s="23" t="s">
        <v>82</v>
      </c>
      <c r="C23" s="23">
        <v>2005</v>
      </c>
      <c r="D23" s="23" t="s">
        <v>53</v>
      </c>
      <c r="E23" s="23">
        <v>63405</v>
      </c>
      <c r="F23" s="26" t="s">
        <v>138</v>
      </c>
      <c r="G23" s="25">
        <v>72</v>
      </c>
      <c r="H23" s="25">
        <v>70</v>
      </c>
      <c r="I23" s="30">
        <f>J23</f>
        <v>366.25</v>
      </c>
      <c r="J23" s="30">
        <f>MAX(L23:S23)+IF(K23&gt;1,LARGE(L23:S23,2),0)+IF(K23&gt;2,LARGE(L23:S23,3),0)+IF(K23&gt;3,LARGE(L23:S23,4),0)+IF(K23&gt;4,LARGE(L23:S23,5),0)</f>
        <v>366.25</v>
      </c>
      <c r="K23" s="6">
        <f>COUNT(L23:S23)</f>
        <v>5</v>
      </c>
      <c r="L23" s="23">
        <v>80.400000000000006</v>
      </c>
      <c r="M23" s="31" t="s">
        <v>223</v>
      </c>
      <c r="N23" s="31" t="s">
        <v>223</v>
      </c>
      <c r="O23" s="23">
        <v>67.509999999999991</v>
      </c>
      <c r="P23" s="31" t="s">
        <v>223</v>
      </c>
      <c r="Q23" s="23">
        <v>67.509999999999991</v>
      </c>
      <c r="R23" s="23">
        <v>77.83</v>
      </c>
      <c r="S23" s="23">
        <v>73</v>
      </c>
    </row>
    <row r="24" spans="1:19" s="7" customFormat="1" x14ac:dyDescent="0.2">
      <c r="A24" s="24">
        <v>22</v>
      </c>
      <c r="B24" s="23" t="s">
        <v>34</v>
      </c>
      <c r="C24" s="23">
        <v>2002</v>
      </c>
      <c r="D24" s="23" t="s">
        <v>53</v>
      </c>
      <c r="E24" s="23">
        <v>60399</v>
      </c>
      <c r="F24" s="26" t="s">
        <v>139</v>
      </c>
      <c r="G24" s="25">
        <v>56</v>
      </c>
      <c r="H24" s="25">
        <v>69</v>
      </c>
      <c r="I24" s="30">
        <f>J24</f>
        <v>361.6</v>
      </c>
      <c r="J24" s="30">
        <f>MAX(L24:S24)+IF(K24&gt;1,LARGE(L24:S24,2),0)+IF(K24&gt;2,LARGE(L24:S24,3),0)+IF(K24&gt;3,LARGE(L24:S24,4),0)+IF(K24&gt;4,LARGE(L24:S24,5),0)</f>
        <v>361.6</v>
      </c>
      <c r="K24" s="6">
        <f>COUNT(L24:S24)</f>
        <v>6</v>
      </c>
      <c r="L24" s="23">
        <v>63.8</v>
      </c>
      <c r="M24" s="31">
        <v>62.6</v>
      </c>
      <c r="N24" s="31" t="s">
        <v>223</v>
      </c>
      <c r="O24" s="23">
        <v>82.6</v>
      </c>
      <c r="P24" s="23" t="s">
        <v>223</v>
      </c>
      <c r="Q24" s="23">
        <v>82.6</v>
      </c>
      <c r="R24" s="23">
        <v>62</v>
      </c>
      <c r="S24" s="23">
        <v>70</v>
      </c>
    </row>
    <row r="25" spans="1:19" s="7" customFormat="1" x14ac:dyDescent="0.2">
      <c r="A25" s="24">
        <v>23</v>
      </c>
      <c r="B25" s="23" t="s">
        <v>31</v>
      </c>
      <c r="C25" s="23">
        <v>2005</v>
      </c>
      <c r="D25" s="23" t="s">
        <v>95</v>
      </c>
      <c r="E25" s="23">
        <v>60430</v>
      </c>
      <c r="F25" s="23" t="s">
        <v>138</v>
      </c>
      <c r="G25" s="25">
        <v>78</v>
      </c>
      <c r="H25" s="25">
        <v>68</v>
      </c>
      <c r="I25" s="30">
        <f>J25</f>
        <v>360.71999999999997</v>
      </c>
      <c r="J25" s="30">
        <f>MAX(L25:S25)+IF(K25&gt;1,LARGE(L25:S25,2),0)+IF(K25&gt;2,LARGE(L25:S25,3),0)+IF(K25&gt;3,LARGE(L25:S25,4),0)+IF(K25&gt;4,LARGE(L25:S25,5),0)</f>
        <v>360.71999999999997</v>
      </c>
      <c r="K25" s="6">
        <f>COUNT(L25:S25)</f>
        <v>5</v>
      </c>
      <c r="L25" s="23" t="s">
        <v>223</v>
      </c>
      <c r="M25" s="31" t="s">
        <v>223</v>
      </c>
      <c r="N25" s="31">
        <v>86.7</v>
      </c>
      <c r="O25" s="23">
        <v>67.509999999999991</v>
      </c>
      <c r="P25" s="31" t="s">
        <v>223</v>
      </c>
      <c r="Q25" s="23">
        <v>67.509999999999991</v>
      </c>
      <c r="R25" s="23">
        <v>66</v>
      </c>
      <c r="S25" s="23">
        <v>73</v>
      </c>
    </row>
    <row r="26" spans="1:19" x14ac:dyDescent="0.2">
      <c r="A26" s="24">
        <v>24</v>
      </c>
      <c r="B26" s="23" t="s">
        <v>78</v>
      </c>
      <c r="C26" s="23">
        <v>2005</v>
      </c>
      <c r="D26" s="23" t="s">
        <v>62</v>
      </c>
      <c r="E26" s="23">
        <v>68728</v>
      </c>
      <c r="F26" s="23" t="s">
        <v>138</v>
      </c>
      <c r="G26" s="25">
        <v>58</v>
      </c>
      <c r="H26" s="25">
        <v>67</v>
      </c>
      <c r="I26" s="30">
        <f>J26</f>
        <v>351.71999999999997</v>
      </c>
      <c r="J26" s="30">
        <f>MAX(L26:S26)+IF(K26&gt;1,LARGE(L26:S26,2),0)+IF(K26&gt;2,LARGE(L26:S26,3),0)+IF(K26&gt;3,LARGE(L26:S26,4),0)+IF(K26&gt;4,LARGE(L26:S26,5),0)</f>
        <v>351.71999999999997</v>
      </c>
      <c r="K26" s="29">
        <f>COUNT(L26:S26)</f>
        <v>6</v>
      </c>
      <c r="L26" s="23" t="s">
        <v>223</v>
      </c>
      <c r="M26" s="31" t="s">
        <v>223</v>
      </c>
      <c r="N26" s="31">
        <v>75.400000000000006</v>
      </c>
      <c r="O26" s="23">
        <v>67.509999999999991</v>
      </c>
      <c r="P26" s="23">
        <v>72.3</v>
      </c>
      <c r="Q26" s="23">
        <v>67.509999999999991</v>
      </c>
      <c r="R26" s="23">
        <v>66.290000000000006</v>
      </c>
      <c r="S26" s="23">
        <v>69</v>
      </c>
    </row>
    <row r="27" spans="1:19" x14ac:dyDescent="0.2">
      <c r="A27" s="24">
        <v>25</v>
      </c>
      <c r="B27" s="23" t="s">
        <v>63</v>
      </c>
      <c r="C27" s="23">
        <v>2002</v>
      </c>
      <c r="D27" s="23" t="s">
        <v>95</v>
      </c>
      <c r="E27" s="23">
        <v>67617</v>
      </c>
      <c r="F27" s="26" t="s">
        <v>138</v>
      </c>
      <c r="G27" s="25">
        <v>34</v>
      </c>
      <c r="H27" s="25">
        <v>66</v>
      </c>
      <c r="I27" s="30">
        <f>J27</f>
        <v>349.46000000000004</v>
      </c>
      <c r="J27" s="30">
        <f>MAX(L27:S27)+IF(K27&gt;1,LARGE(L27:S27,2),0)+IF(K27&gt;2,LARGE(L27:S27,3),0)+IF(K27&gt;3,LARGE(L27:S27,4),0)+IF(K27&gt;4,LARGE(L27:S27,5),0)</f>
        <v>349.46000000000004</v>
      </c>
      <c r="K27" s="6">
        <f>COUNT(L27:S27)</f>
        <v>5</v>
      </c>
      <c r="L27" s="23">
        <v>62</v>
      </c>
      <c r="M27" s="31">
        <v>62.6</v>
      </c>
      <c r="N27" s="31">
        <v>62</v>
      </c>
      <c r="O27" s="23">
        <v>81.430000000000007</v>
      </c>
      <c r="P27" s="23" t="s">
        <v>223</v>
      </c>
      <c r="Q27" s="23">
        <v>81.430000000000007</v>
      </c>
      <c r="R27" s="23" t="s">
        <v>223</v>
      </c>
      <c r="S27" s="23" t="s">
        <v>223</v>
      </c>
    </row>
    <row r="28" spans="1:19" x14ac:dyDescent="0.2">
      <c r="A28" s="24">
        <v>26</v>
      </c>
      <c r="B28" s="23" t="s">
        <v>106</v>
      </c>
      <c r="C28" s="23">
        <v>2002</v>
      </c>
      <c r="D28" s="23" t="s">
        <v>18</v>
      </c>
      <c r="E28" s="23">
        <v>63260</v>
      </c>
      <c r="F28" s="26" t="s">
        <v>138</v>
      </c>
      <c r="G28" s="25">
        <v>67</v>
      </c>
      <c r="H28" s="25">
        <v>65</v>
      </c>
      <c r="I28" s="30">
        <f>J28</f>
        <v>346.21999999999997</v>
      </c>
      <c r="J28" s="30">
        <f>MAX(L28:S28)+IF(K28&gt;1,LARGE(L28:S28,2),0)+IF(K28&gt;2,LARGE(L28:S28,3),0)+IF(K28&gt;3,LARGE(L28:S28,4),0)+IF(K28&gt;4,LARGE(L28:S28,5),0)</f>
        <v>346.21999999999997</v>
      </c>
      <c r="K28" s="6">
        <f>COUNT(L28:S28)</f>
        <v>6</v>
      </c>
      <c r="L28" s="23" t="s">
        <v>223</v>
      </c>
      <c r="M28" s="31">
        <v>69.7</v>
      </c>
      <c r="N28" s="31">
        <v>58</v>
      </c>
      <c r="O28" s="23">
        <v>67.509999999999991</v>
      </c>
      <c r="P28" s="31">
        <v>70.5</v>
      </c>
      <c r="Q28" s="23">
        <v>67.509999999999991</v>
      </c>
      <c r="R28" s="23">
        <v>71</v>
      </c>
      <c r="S28" s="23" t="s">
        <v>223</v>
      </c>
    </row>
    <row r="29" spans="1:19" ht="11.25" customHeight="1" x14ac:dyDescent="0.2">
      <c r="A29" s="24">
        <v>27</v>
      </c>
      <c r="B29" s="23" t="s">
        <v>93</v>
      </c>
      <c r="C29" s="23">
        <v>2003</v>
      </c>
      <c r="D29" s="23" t="s">
        <v>53</v>
      </c>
      <c r="E29" s="23">
        <v>53368</v>
      </c>
      <c r="F29" s="23" t="s">
        <v>139</v>
      </c>
      <c r="G29" s="25">
        <v>76</v>
      </c>
      <c r="H29" s="25">
        <v>64</v>
      </c>
      <c r="I29" s="30">
        <f>J29</f>
        <v>343.83000000000004</v>
      </c>
      <c r="J29" s="30">
        <f>MAX(L29:S29)+IF(K29&gt;1,LARGE(L29:S29,2),0)+IF(K29&gt;2,LARGE(L29:S29,3),0)+IF(K29&gt;3,LARGE(L29:S29,4),0)+IF(K29&gt;4,LARGE(L29:S29,5),0)</f>
        <v>343.83000000000004</v>
      </c>
      <c r="K29" s="6">
        <f>COUNT(L29:S29)</f>
        <v>6</v>
      </c>
      <c r="L29" s="23">
        <v>69.05</v>
      </c>
      <c r="M29" s="31" t="s">
        <v>223</v>
      </c>
      <c r="N29" s="31">
        <v>63</v>
      </c>
      <c r="O29" s="23">
        <v>62.78</v>
      </c>
      <c r="P29" s="23" t="s">
        <v>223</v>
      </c>
      <c r="Q29" s="23">
        <v>62.78</v>
      </c>
      <c r="R29" s="23">
        <v>80</v>
      </c>
      <c r="S29" s="23">
        <v>69</v>
      </c>
    </row>
    <row r="30" spans="1:19" x14ac:dyDescent="0.2">
      <c r="A30" s="24">
        <v>28</v>
      </c>
      <c r="B30" s="23" t="s">
        <v>15</v>
      </c>
      <c r="C30" s="23">
        <v>2003</v>
      </c>
      <c r="D30" s="23" t="s">
        <v>64</v>
      </c>
      <c r="E30" s="23">
        <v>46463</v>
      </c>
      <c r="F30" s="26" t="s">
        <v>139</v>
      </c>
      <c r="G30" s="25">
        <v>63</v>
      </c>
      <c r="H30" s="25">
        <v>63</v>
      </c>
      <c r="I30" s="30">
        <f>J30</f>
        <v>342.5</v>
      </c>
      <c r="J30" s="30">
        <f>MAX(L30:S30)+IF(K30&gt;1,LARGE(L30:S30,2),0)+IF(K30&gt;2,LARGE(L30:S30,3),0)+IF(K30&gt;3,LARGE(L30:S30,4),0)+IF(K30&gt;4,LARGE(L30:S30,5),0)</f>
        <v>342.5</v>
      </c>
      <c r="K30" s="6">
        <f>COUNT(L30:S30)</f>
        <v>8</v>
      </c>
      <c r="L30" s="23">
        <v>65.599999999999994</v>
      </c>
      <c r="M30" s="31">
        <v>74.05</v>
      </c>
      <c r="N30" s="31">
        <v>69.7</v>
      </c>
      <c r="O30" s="23">
        <v>0</v>
      </c>
      <c r="P30" s="23">
        <v>65.400000000000006</v>
      </c>
      <c r="Q30" s="23">
        <v>0</v>
      </c>
      <c r="R30" s="23">
        <v>67.75</v>
      </c>
      <c r="S30" s="23">
        <v>57</v>
      </c>
    </row>
    <row r="31" spans="1:19" ht="11.25" customHeight="1" x14ac:dyDescent="0.2">
      <c r="A31" s="24">
        <v>29</v>
      </c>
      <c r="B31" s="23" t="s">
        <v>38</v>
      </c>
      <c r="C31" s="23">
        <v>2007</v>
      </c>
      <c r="D31" s="23" t="s">
        <v>18</v>
      </c>
      <c r="E31" s="23">
        <v>61119</v>
      </c>
      <c r="F31" s="23" t="s">
        <v>138</v>
      </c>
      <c r="G31" s="25">
        <v>71</v>
      </c>
      <c r="H31" s="25">
        <v>62</v>
      </c>
      <c r="I31" s="30">
        <f>J31</f>
        <v>340.06</v>
      </c>
      <c r="J31" s="30">
        <f>MAX(L31:S31)+IF(K31&gt;1,LARGE(L31:S31,2),0)+IF(K31&gt;2,LARGE(L31:S31,3),0)+IF(K31&gt;3,LARGE(L31:S31,4),0)+IF(K31&gt;4,LARGE(L31:S31,5),0)</f>
        <v>340.06</v>
      </c>
      <c r="K31" s="6">
        <f>COUNT(L31:S31)</f>
        <v>4</v>
      </c>
      <c r="L31" s="23">
        <v>86</v>
      </c>
      <c r="M31" s="31">
        <v>91.2</v>
      </c>
      <c r="N31" s="31" t="s">
        <v>223</v>
      </c>
      <c r="O31" s="23">
        <v>81.430000000000007</v>
      </c>
      <c r="P31" s="23" t="s">
        <v>223</v>
      </c>
      <c r="Q31" s="31">
        <v>81.430000000000007</v>
      </c>
      <c r="R31" s="23" t="s">
        <v>223</v>
      </c>
      <c r="S31" s="23" t="s">
        <v>223</v>
      </c>
    </row>
    <row r="32" spans="1:19" ht="11.25" customHeight="1" x14ac:dyDescent="0.2">
      <c r="A32" s="24">
        <v>30</v>
      </c>
      <c r="B32" s="31" t="s">
        <v>56</v>
      </c>
      <c r="C32" s="31">
        <v>2005</v>
      </c>
      <c r="D32" s="31" t="s">
        <v>18</v>
      </c>
      <c r="E32" s="31">
        <v>67349</v>
      </c>
      <c r="F32" s="26" t="s">
        <v>139</v>
      </c>
      <c r="G32" s="25">
        <v>62</v>
      </c>
      <c r="H32" s="25">
        <v>61</v>
      </c>
      <c r="I32" s="30">
        <f>J32</f>
        <v>324.36</v>
      </c>
      <c r="J32" s="30">
        <f>MAX(L32:S32)+IF(K32&gt;1,LARGE(L32:S32,2),0)+IF(K32&gt;2,LARGE(L32:S32,3),0)+IF(K32&gt;3,LARGE(L32:S32,4),0)+IF(K32&gt;4,LARGE(L32:S32,5),0)</f>
        <v>324.36</v>
      </c>
      <c r="K32" s="6">
        <f>COUNT(L32:S32)</f>
        <v>6</v>
      </c>
      <c r="L32" s="23">
        <v>66.95</v>
      </c>
      <c r="M32" s="31" t="s">
        <v>223</v>
      </c>
      <c r="N32" s="31">
        <v>66.099999999999994</v>
      </c>
      <c r="O32" s="23">
        <v>62.78</v>
      </c>
      <c r="P32" s="23">
        <v>48.8</v>
      </c>
      <c r="Q32" s="23">
        <v>62.78</v>
      </c>
      <c r="R32" s="23">
        <v>65.75</v>
      </c>
      <c r="S32" s="23" t="s">
        <v>223</v>
      </c>
    </row>
    <row r="33" spans="1:19" s="23" customFormat="1" x14ac:dyDescent="0.2">
      <c r="A33" s="24">
        <v>31</v>
      </c>
      <c r="B33" s="26" t="s">
        <v>46</v>
      </c>
      <c r="C33" s="26">
        <v>2002</v>
      </c>
      <c r="D33" s="26" t="s">
        <v>95</v>
      </c>
      <c r="E33" s="26">
        <v>65037</v>
      </c>
      <c r="F33" s="26" t="s">
        <v>138</v>
      </c>
      <c r="G33" s="25">
        <v>73</v>
      </c>
      <c r="H33" s="25">
        <v>60</v>
      </c>
      <c r="I33" s="30">
        <f>J33</f>
        <v>316.74</v>
      </c>
      <c r="J33" s="30">
        <f>MAX(L33:S33)+IF(K33&gt;1,LARGE(L33:S33,2),0)+IF(K33&gt;2,LARGE(L33:S33,3),0)+IF(K33&gt;3,LARGE(L33:S33,4),0)+IF(K33&gt;4,LARGE(L33:S33,5),0)</f>
        <v>316.74</v>
      </c>
      <c r="K33" s="29">
        <f>COUNT(L33:S33)</f>
        <v>4</v>
      </c>
      <c r="L33" s="23" t="s">
        <v>223</v>
      </c>
      <c r="M33" s="31" t="s">
        <v>223</v>
      </c>
      <c r="N33" s="31" t="s">
        <v>223</v>
      </c>
      <c r="O33" s="23">
        <v>81.430000000000007</v>
      </c>
      <c r="P33" s="23" t="s">
        <v>223</v>
      </c>
      <c r="Q33" s="31">
        <v>81.430000000000007</v>
      </c>
      <c r="R33" s="23">
        <v>80.25</v>
      </c>
      <c r="S33" s="23">
        <v>73.63</v>
      </c>
    </row>
    <row r="34" spans="1:19" x14ac:dyDescent="0.2">
      <c r="A34" s="24">
        <v>32</v>
      </c>
      <c r="B34" s="23" t="s">
        <v>96</v>
      </c>
      <c r="C34" s="23">
        <v>2004</v>
      </c>
      <c r="D34" s="23" t="s">
        <v>64</v>
      </c>
      <c r="E34" s="23">
        <v>72665</v>
      </c>
      <c r="F34" s="23" t="s">
        <v>138</v>
      </c>
      <c r="G34" s="25">
        <v>57</v>
      </c>
      <c r="H34" s="25">
        <v>59</v>
      </c>
      <c r="I34" s="30">
        <f>J34</f>
        <v>307.39999999999998</v>
      </c>
      <c r="J34" s="30">
        <f>MAX(L34:S34)+IF(K34&gt;1,LARGE(L34:S34,2),0)+IF(K34&gt;2,LARGE(L34:S34,3),0)+IF(K34&gt;3,LARGE(L34:S34,4),0)+IF(K34&gt;4,LARGE(L34:S34,5),0)</f>
        <v>307.39999999999998</v>
      </c>
      <c r="K34" s="6">
        <f>COUNT(L34:S34)</f>
        <v>6</v>
      </c>
      <c r="L34" s="23">
        <v>68.099999999999994</v>
      </c>
      <c r="M34" s="31">
        <v>57.2</v>
      </c>
      <c r="N34" s="31">
        <v>79.400000000000006</v>
      </c>
      <c r="O34" s="23" t="s">
        <v>223</v>
      </c>
      <c r="P34" s="23">
        <v>54.7</v>
      </c>
      <c r="Q34" s="23" t="s">
        <v>223</v>
      </c>
      <c r="R34" s="23">
        <v>41.8</v>
      </c>
      <c r="S34" s="23">
        <v>48</v>
      </c>
    </row>
    <row r="35" spans="1:19" x14ac:dyDescent="0.2">
      <c r="A35" s="24">
        <v>33</v>
      </c>
      <c r="B35" s="31" t="s">
        <v>91</v>
      </c>
      <c r="C35" s="31">
        <v>2003</v>
      </c>
      <c r="D35" s="31" t="s">
        <v>95</v>
      </c>
      <c r="E35" s="31">
        <v>71414</v>
      </c>
      <c r="F35" s="26" t="s">
        <v>138</v>
      </c>
      <c r="G35" s="25">
        <v>54</v>
      </c>
      <c r="H35" s="25">
        <v>58</v>
      </c>
      <c r="I35" s="30">
        <f>J35</f>
        <v>257.64</v>
      </c>
      <c r="J35" s="30">
        <f>MAX(L35:S35)+IF(K35&gt;1,LARGE(L35:S35,2),0)+IF(K35&gt;2,LARGE(L35:S35,3),0)+IF(K35&gt;3,LARGE(L35:S35,4),0)+IF(K35&gt;4,LARGE(L35:S35,5),0)</f>
        <v>257.64</v>
      </c>
      <c r="K35" s="29">
        <f>COUNT(L35:S35)</f>
        <v>5</v>
      </c>
      <c r="L35" s="23">
        <v>59.5</v>
      </c>
      <c r="M35" s="31">
        <v>41.59</v>
      </c>
      <c r="N35" s="31">
        <v>55.8</v>
      </c>
      <c r="O35" s="23" t="s">
        <v>223</v>
      </c>
      <c r="P35" s="23">
        <v>42.55</v>
      </c>
      <c r="Q35" s="23" t="s">
        <v>223</v>
      </c>
      <c r="R35" s="23">
        <v>58.2</v>
      </c>
      <c r="S35" s="23" t="s">
        <v>223</v>
      </c>
    </row>
    <row r="36" spans="1:19" x14ac:dyDescent="0.2">
      <c r="A36" s="24">
        <v>34</v>
      </c>
      <c r="B36" s="23" t="s">
        <v>83</v>
      </c>
      <c r="C36" s="23">
        <v>2004</v>
      </c>
      <c r="D36" s="23" t="s">
        <v>95</v>
      </c>
      <c r="E36" s="23">
        <v>67345</v>
      </c>
      <c r="F36" s="26" t="s">
        <v>138</v>
      </c>
      <c r="G36" s="25">
        <v>42</v>
      </c>
      <c r="H36" s="25">
        <v>57</v>
      </c>
      <c r="I36" s="30">
        <f>J36</f>
        <v>257.11</v>
      </c>
      <c r="J36" s="30">
        <f>MAX(L36:S36)+IF(K36&gt;1,LARGE(L36:S36,2),0)+IF(K36&gt;2,LARGE(L36:S36,3),0)+IF(K36&gt;3,LARGE(L36:S36,4),0)+IF(K36&gt;4,LARGE(L36:S36,5),0)</f>
        <v>257.11</v>
      </c>
      <c r="K36" s="29">
        <f>COUNT(L36:S36)</f>
        <v>5</v>
      </c>
      <c r="L36" s="23">
        <v>47</v>
      </c>
      <c r="M36" s="31">
        <v>54.7</v>
      </c>
      <c r="N36" s="31">
        <v>51</v>
      </c>
      <c r="O36" s="23" t="s">
        <v>223</v>
      </c>
      <c r="P36" s="23">
        <v>58.7</v>
      </c>
      <c r="Q36" s="23" t="s">
        <v>223</v>
      </c>
      <c r="R36" s="23">
        <v>45.71</v>
      </c>
      <c r="S36" s="23" t="s">
        <v>223</v>
      </c>
    </row>
    <row r="37" spans="1:19" x14ac:dyDescent="0.2">
      <c r="A37" s="24">
        <v>35</v>
      </c>
      <c r="B37" s="33" t="s">
        <v>79</v>
      </c>
      <c r="C37" s="33">
        <v>2005</v>
      </c>
      <c r="D37" s="33" t="s">
        <v>62</v>
      </c>
      <c r="E37" s="33">
        <v>67442</v>
      </c>
      <c r="F37" s="33" t="s">
        <v>138</v>
      </c>
      <c r="G37" s="25">
        <v>55</v>
      </c>
      <c r="H37" s="25">
        <v>56</v>
      </c>
      <c r="I37" s="30">
        <f>J37</f>
        <v>256.85000000000002</v>
      </c>
      <c r="J37" s="30">
        <f>MAX(L37:S37)+IF(K37&gt;1,LARGE(L37:S37,2),0)+IF(K37&gt;2,LARGE(L37:S37,3),0)+IF(K37&gt;3,LARGE(L37:S37,4),0)+IF(K37&gt;4,LARGE(L37:S37,5),0)</f>
        <v>256.85000000000002</v>
      </c>
      <c r="K37" s="48">
        <f>COUNT(L37:S37)</f>
        <v>7</v>
      </c>
      <c r="L37" s="33">
        <v>60.9</v>
      </c>
      <c r="M37" s="28" t="s">
        <v>223</v>
      </c>
      <c r="N37" s="31">
        <v>53.6</v>
      </c>
      <c r="O37" s="23">
        <v>43</v>
      </c>
      <c r="P37" s="23">
        <v>34.299999999999997</v>
      </c>
      <c r="Q37" s="23">
        <v>43</v>
      </c>
      <c r="R37" s="23">
        <v>48.6</v>
      </c>
      <c r="S37" s="23">
        <v>50.75</v>
      </c>
    </row>
    <row r="38" spans="1:19" ht="11.25" customHeight="1" x14ac:dyDescent="0.2">
      <c r="A38" s="24">
        <v>36</v>
      </c>
      <c r="B38" s="33" t="s">
        <v>150</v>
      </c>
      <c r="C38" s="33">
        <v>2004</v>
      </c>
      <c r="D38" s="33" t="s">
        <v>95</v>
      </c>
      <c r="E38" s="33">
        <v>74112</v>
      </c>
      <c r="F38" s="33" t="s">
        <v>138</v>
      </c>
      <c r="G38" s="25">
        <v>31</v>
      </c>
      <c r="H38" s="25">
        <v>55</v>
      </c>
      <c r="I38" s="30">
        <f>J38</f>
        <v>233.7</v>
      </c>
      <c r="J38" s="30">
        <f>MAX(L38:S38)+IF(K38&gt;1,LARGE(L38:S38,2),0)+IF(K38&gt;2,LARGE(L38:S38,3),0)+IF(K38&gt;3,LARGE(L38:S38,4),0)+IF(K38&gt;4,LARGE(L38:S38,5),0)</f>
        <v>233.7</v>
      </c>
      <c r="K38" s="48">
        <f>COUNT(L38:S38)</f>
        <v>8</v>
      </c>
      <c r="L38" s="33">
        <v>35.25</v>
      </c>
      <c r="M38" s="28">
        <v>50.1</v>
      </c>
      <c r="N38" s="28">
        <v>36.409999999999997</v>
      </c>
      <c r="O38" s="23">
        <v>43</v>
      </c>
      <c r="P38" s="23">
        <v>45.1</v>
      </c>
      <c r="Q38" s="23">
        <v>43</v>
      </c>
      <c r="R38" s="23">
        <v>40.4</v>
      </c>
      <c r="S38" s="23">
        <v>52.5</v>
      </c>
    </row>
    <row r="39" spans="1:19" x14ac:dyDescent="0.2">
      <c r="A39" s="24">
        <v>37</v>
      </c>
      <c r="B39" s="51" t="s">
        <v>141</v>
      </c>
      <c r="C39" s="51">
        <v>2003</v>
      </c>
      <c r="D39" s="51" t="s">
        <v>95</v>
      </c>
      <c r="E39" s="23">
        <v>59419</v>
      </c>
      <c r="F39" s="23" t="s">
        <v>139</v>
      </c>
      <c r="G39" s="25">
        <v>79.5</v>
      </c>
      <c r="H39" s="25">
        <v>54</v>
      </c>
      <c r="I39" s="30">
        <f>J39</f>
        <v>226.45</v>
      </c>
      <c r="J39" s="30">
        <f>MAX(L39:S39)+IF(K39&gt;1,LARGE(L39:S39,2),0)+IF(K39&gt;2,LARGE(L39:S39,3),0)+IF(K39&gt;3,LARGE(L39:S39,4),0)+IF(K39&gt;4,LARGE(L39:S39,5),0)</f>
        <v>226.45</v>
      </c>
      <c r="K39" s="6">
        <f>COUNT(L39:S39)</f>
        <v>3</v>
      </c>
      <c r="L39" s="23" t="s">
        <v>223</v>
      </c>
      <c r="M39" s="31" t="s">
        <v>223</v>
      </c>
      <c r="N39" s="31" t="s">
        <v>223</v>
      </c>
      <c r="O39" s="23">
        <v>82.6</v>
      </c>
      <c r="P39" s="23" t="s">
        <v>223</v>
      </c>
      <c r="Q39" s="23">
        <v>82.6</v>
      </c>
      <c r="R39" s="23" t="s">
        <v>223</v>
      </c>
      <c r="S39" s="23">
        <v>61.25</v>
      </c>
    </row>
    <row r="40" spans="1:19" x14ac:dyDescent="0.2">
      <c r="A40" s="24">
        <v>38</v>
      </c>
      <c r="B40" s="23" t="s">
        <v>107</v>
      </c>
      <c r="C40" s="23">
        <v>2002</v>
      </c>
      <c r="D40" s="23" t="s">
        <v>18</v>
      </c>
      <c r="E40" s="23">
        <v>67967</v>
      </c>
      <c r="F40" s="26" t="s">
        <v>138</v>
      </c>
      <c r="G40" s="25">
        <v>45</v>
      </c>
      <c r="H40" s="25">
        <v>53</v>
      </c>
      <c r="I40" s="30">
        <f>J40</f>
        <v>225.19</v>
      </c>
      <c r="J40" s="30">
        <f>MAX(L40:S40)+IF(K40&gt;1,LARGE(L40:S40,2),0)+IF(K40&gt;2,LARGE(L40:S40,3),0)+IF(K40&gt;3,LARGE(L40:S40,4),0)+IF(K40&gt;4,LARGE(L40:S40,5),0)</f>
        <v>225.19</v>
      </c>
      <c r="K40" s="29">
        <f>COUNT(L40:S40)</f>
        <v>5</v>
      </c>
      <c r="L40" s="23">
        <v>50.7</v>
      </c>
      <c r="M40" s="31">
        <v>41.59</v>
      </c>
      <c r="N40" s="31">
        <v>46.9</v>
      </c>
      <c r="O40" s="23">
        <v>43</v>
      </c>
      <c r="P40" s="31" t="s">
        <v>223</v>
      </c>
      <c r="Q40" s="23">
        <v>43</v>
      </c>
      <c r="R40" s="23" t="s">
        <v>223</v>
      </c>
      <c r="S40" s="23" t="s">
        <v>223</v>
      </c>
    </row>
    <row r="41" spans="1:19" ht="11.25" customHeight="1" x14ac:dyDescent="0.2">
      <c r="A41" s="25">
        <v>39</v>
      </c>
      <c r="B41" s="23" t="s">
        <v>98</v>
      </c>
      <c r="C41" s="23">
        <v>2004</v>
      </c>
      <c r="D41" s="23" t="s">
        <v>95</v>
      </c>
      <c r="E41" s="23">
        <v>68353</v>
      </c>
      <c r="F41" s="23" t="s">
        <v>138</v>
      </c>
      <c r="G41" s="25">
        <v>0</v>
      </c>
      <c r="H41" s="25">
        <v>52</v>
      </c>
      <c r="I41" s="30">
        <f>J41</f>
        <v>217.45000000000002</v>
      </c>
      <c r="J41" s="30">
        <f>MAX(L41:S41)+IF(K41&gt;1,LARGE(L41:S41,2),0)+IF(K41&gt;2,LARGE(L41:S41,3),0)+IF(K41&gt;3,LARGE(L41:S41,4),0)+IF(K41&gt;4,LARGE(L41:S41,5),0)</f>
        <v>217.45000000000002</v>
      </c>
      <c r="K41" s="29">
        <f>COUNT(L41:S41)</f>
        <v>5</v>
      </c>
      <c r="L41" s="23">
        <v>46.2</v>
      </c>
      <c r="M41" s="23">
        <v>28.15</v>
      </c>
      <c r="N41" s="23">
        <v>49</v>
      </c>
      <c r="O41" s="23" t="s">
        <v>223</v>
      </c>
      <c r="P41" s="23">
        <v>56.7</v>
      </c>
      <c r="Q41" s="23" t="s">
        <v>223</v>
      </c>
      <c r="R41" s="23">
        <v>37.4</v>
      </c>
      <c r="S41" s="23" t="s">
        <v>223</v>
      </c>
    </row>
    <row r="42" spans="1:19" x14ac:dyDescent="0.2">
      <c r="A42" s="24">
        <v>40</v>
      </c>
      <c r="B42" s="23" t="s">
        <v>168</v>
      </c>
      <c r="C42" s="23">
        <v>2005</v>
      </c>
      <c r="D42" s="23" t="s">
        <v>62</v>
      </c>
      <c r="E42" s="23">
        <v>61930</v>
      </c>
      <c r="F42" s="23" t="s">
        <v>138</v>
      </c>
      <c r="G42" s="25">
        <v>49</v>
      </c>
      <c r="H42" s="25">
        <v>51</v>
      </c>
      <c r="I42" s="30">
        <f>J42</f>
        <v>217.25</v>
      </c>
      <c r="J42" s="30">
        <f>MAX(L42:S42)+IF(K42&gt;1,LARGE(L42:S42,2),0)+IF(K42&gt;2,LARGE(L42:S42,3),0)+IF(K42&gt;3,LARGE(L42:S42,4),0)+IF(K42&gt;4,LARGE(L42:S42,5),0)</f>
        <v>217.25</v>
      </c>
      <c r="K42" s="6">
        <f>COUNT(L42:S42)</f>
        <v>7</v>
      </c>
      <c r="L42" s="23" t="s">
        <v>223</v>
      </c>
      <c r="M42" s="31">
        <v>51.45</v>
      </c>
      <c r="N42" s="31">
        <v>44.6</v>
      </c>
      <c r="O42" s="23">
        <v>0</v>
      </c>
      <c r="P42" s="23">
        <v>44</v>
      </c>
      <c r="Q42" s="23">
        <v>0</v>
      </c>
      <c r="R42" s="23">
        <v>43.2</v>
      </c>
      <c r="S42" s="23">
        <v>34</v>
      </c>
    </row>
    <row r="43" spans="1:19" s="23" customFormat="1" ht="11.25" customHeight="1" x14ac:dyDescent="0.2">
      <c r="A43" s="24">
        <v>41</v>
      </c>
      <c r="B43" s="23" t="s">
        <v>89</v>
      </c>
      <c r="C43" s="23">
        <v>2003</v>
      </c>
      <c r="D43" s="23" t="s">
        <v>185</v>
      </c>
      <c r="E43" s="23">
        <v>63008</v>
      </c>
      <c r="F43" s="26" t="s">
        <v>138</v>
      </c>
      <c r="G43" s="25">
        <v>66</v>
      </c>
      <c r="H43" s="25">
        <v>50</v>
      </c>
      <c r="I43" s="30">
        <f>J43</f>
        <v>206.07999999999998</v>
      </c>
      <c r="J43" s="30">
        <f>MAX(L43:S43)+IF(K43&gt;1,LARGE(L43:S43,2),0)+IF(K43&gt;2,LARGE(L43:S43,3),0)+IF(K43&gt;3,LARGE(L43:S43,4),0)+IF(K43&gt;4,LARGE(L43:S43,5),0)</f>
        <v>206.07999999999998</v>
      </c>
      <c r="K43" s="29">
        <f>COUNT(L43:S43)</f>
        <v>3</v>
      </c>
      <c r="L43" s="23" t="s">
        <v>223</v>
      </c>
      <c r="M43" s="31">
        <v>76.2</v>
      </c>
      <c r="N43" s="31" t="s">
        <v>223</v>
      </c>
      <c r="O43" s="23" t="s">
        <v>223</v>
      </c>
      <c r="P43" s="23" t="s">
        <v>223</v>
      </c>
      <c r="Q43" s="23" t="s">
        <v>223</v>
      </c>
      <c r="R43" s="23">
        <v>67.88</v>
      </c>
      <c r="S43" s="23">
        <v>62</v>
      </c>
    </row>
    <row r="44" spans="1:19" x14ac:dyDescent="0.2">
      <c r="A44" s="24">
        <v>42</v>
      </c>
      <c r="B44" s="23" t="s">
        <v>74</v>
      </c>
      <c r="C44" s="23">
        <v>2003</v>
      </c>
      <c r="D44" s="23" t="s">
        <v>18</v>
      </c>
      <c r="E44" s="23">
        <v>64372</v>
      </c>
      <c r="F44" s="26" t="s">
        <v>138</v>
      </c>
      <c r="G44" s="25">
        <v>59</v>
      </c>
      <c r="H44" s="25">
        <v>49</v>
      </c>
      <c r="I44" s="30">
        <f>J44</f>
        <v>198.21999999999997</v>
      </c>
      <c r="J44" s="30">
        <f>MAX(L44:S44)+IF(K44&gt;1,LARGE(L44:S44,2),0)+IF(K44&gt;2,LARGE(L44:S44,3),0)+IF(K44&gt;3,LARGE(L44:S44,4),0)+IF(K44&gt;4,LARGE(L44:S44,5),0)</f>
        <v>198.21999999999997</v>
      </c>
      <c r="K44" s="29">
        <f>COUNT(L44:S44)</f>
        <v>3</v>
      </c>
      <c r="L44" s="23" t="s">
        <v>223</v>
      </c>
      <c r="M44" s="31" t="s">
        <v>223</v>
      </c>
      <c r="N44" s="31" t="s">
        <v>223</v>
      </c>
      <c r="O44" s="23">
        <v>67.509999999999991</v>
      </c>
      <c r="P44" s="23" t="s">
        <v>223</v>
      </c>
      <c r="Q44" s="23">
        <v>67.509999999999991</v>
      </c>
      <c r="R44" s="23">
        <v>63.2</v>
      </c>
      <c r="S44" s="23" t="s">
        <v>223</v>
      </c>
    </row>
    <row r="45" spans="1:19" x14ac:dyDescent="0.2">
      <c r="A45" s="24">
        <v>43</v>
      </c>
      <c r="B45" s="23" t="s">
        <v>57</v>
      </c>
      <c r="C45" s="23">
        <v>2006</v>
      </c>
      <c r="D45" s="23" t="s">
        <v>53</v>
      </c>
      <c r="E45" s="23">
        <v>63018</v>
      </c>
      <c r="F45" s="26" t="s">
        <v>138</v>
      </c>
      <c r="G45" s="25">
        <v>47</v>
      </c>
      <c r="H45" s="25">
        <v>48</v>
      </c>
      <c r="I45" s="30">
        <f>J45</f>
        <v>195.88</v>
      </c>
      <c r="J45" s="30">
        <f>MAX(L45:S45)+IF(K45&gt;1,LARGE(L45:S45,2),0)+IF(K45&gt;2,LARGE(L45:S45,3),0)+IF(K45&gt;3,LARGE(L45:S45,4),0)+IF(K45&gt;4,LARGE(L45:S45,5),0)</f>
        <v>195.88</v>
      </c>
      <c r="K45" s="29">
        <f>COUNT(L45:S45)</f>
        <v>3</v>
      </c>
      <c r="L45" s="23" t="s">
        <v>223</v>
      </c>
      <c r="M45" s="31" t="s">
        <v>223</v>
      </c>
      <c r="N45" s="31" t="s">
        <v>223</v>
      </c>
      <c r="O45" s="23">
        <v>67.509999999999991</v>
      </c>
      <c r="P45" s="23" t="s">
        <v>223</v>
      </c>
      <c r="Q45" s="23">
        <v>67.509999999999991</v>
      </c>
      <c r="R45" s="23">
        <v>60.86</v>
      </c>
      <c r="S45" s="23" t="s">
        <v>223</v>
      </c>
    </row>
    <row r="46" spans="1:19" x14ac:dyDescent="0.2">
      <c r="A46" s="25">
        <v>44</v>
      </c>
      <c r="B46" s="23" t="s">
        <v>94</v>
      </c>
      <c r="C46" s="23">
        <v>2004</v>
      </c>
      <c r="D46" s="23" t="s">
        <v>53</v>
      </c>
      <c r="E46" s="23">
        <v>60382</v>
      </c>
      <c r="F46" s="23" t="s">
        <v>139</v>
      </c>
      <c r="G46" s="25">
        <v>0</v>
      </c>
      <c r="H46" s="25">
        <v>47</v>
      </c>
      <c r="I46" s="30">
        <f>J46</f>
        <v>184.7</v>
      </c>
      <c r="J46" s="30">
        <f>MAX(L46:S46)+IF(K46&gt;1,LARGE(L46:S46,2),0)+IF(K46&gt;2,LARGE(L46:S46,3),0)+IF(K46&gt;3,LARGE(L46:S46,4),0)+IF(K46&gt;4,LARGE(L46:S46,5),0)</f>
        <v>184.7</v>
      </c>
      <c r="K46" s="29">
        <f>COUNT(L46:S46)</f>
        <v>4</v>
      </c>
      <c r="L46" s="23" t="s">
        <v>223</v>
      </c>
      <c r="M46" s="23" t="s">
        <v>223</v>
      </c>
      <c r="N46" s="23">
        <v>59.7</v>
      </c>
      <c r="O46" s="23">
        <v>37</v>
      </c>
      <c r="P46" s="23" t="s">
        <v>223</v>
      </c>
      <c r="Q46" s="23">
        <v>37</v>
      </c>
      <c r="R46" s="23" t="s">
        <v>223</v>
      </c>
      <c r="S46" s="23">
        <v>51</v>
      </c>
    </row>
    <row r="47" spans="1:19" x14ac:dyDescent="0.2">
      <c r="A47" s="24">
        <v>45</v>
      </c>
      <c r="B47" s="23" t="s">
        <v>140</v>
      </c>
      <c r="C47" s="23">
        <v>2007</v>
      </c>
      <c r="D47" s="23" t="s">
        <v>18</v>
      </c>
      <c r="E47" s="23">
        <v>64123</v>
      </c>
      <c r="F47" s="23" t="s">
        <v>139</v>
      </c>
      <c r="G47" s="25">
        <v>40</v>
      </c>
      <c r="H47" s="25">
        <v>46</v>
      </c>
      <c r="I47" s="30">
        <f>J47</f>
        <v>181.76</v>
      </c>
      <c r="J47" s="30">
        <f>MAX(L47:S47)+IF(K47&gt;1,LARGE(L47:S47,2),0)+IF(K47&gt;2,LARGE(L47:S47,3),0)+IF(K47&gt;3,LARGE(L47:S47,4),0)+IF(K47&gt;4,LARGE(L47:S47,5),0)</f>
        <v>181.76</v>
      </c>
      <c r="K47" s="6">
        <f>COUNT(L47:S47)</f>
        <v>3</v>
      </c>
      <c r="L47" s="23" t="s">
        <v>223</v>
      </c>
      <c r="M47" s="31" t="s">
        <v>223</v>
      </c>
      <c r="N47" s="31" t="s">
        <v>223</v>
      </c>
      <c r="O47" s="23">
        <v>62.78</v>
      </c>
      <c r="P47" s="23" t="s">
        <v>223</v>
      </c>
      <c r="Q47" s="23">
        <v>62.78</v>
      </c>
      <c r="R47" s="23" t="s">
        <v>223</v>
      </c>
      <c r="S47" s="23">
        <v>56.2</v>
      </c>
    </row>
    <row r="48" spans="1:19" x14ac:dyDescent="0.2">
      <c r="A48" s="24">
        <v>46</v>
      </c>
      <c r="B48" s="23" t="s">
        <v>45</v>
      </c>
      <c r="C48" s="23">
        <v>2003</v>
      </c>
      <c r="D48" s="23" t="s">
        <v>62</v>
      </c>
      <c r="E48" s="23">
        <v>61972</v>
      </c>
      <c r="F48" s="26" t="s">
        <v>138</v>
      </c>
      <c r="G48" s="25">
        <v>43</v>
      </c>
      <c r="H48" s="25">
        <v>45</v>
      </c>
      <c r="I48" s="30">
        <f>J48</f>
        <v>175.41</v>
      </c>
      <c r="J48" s="30">
        <f>MAX(L48:S48)+IF(K48&gt;1,LARGE(L48:S48,2),0)+IF(K48&gt;2,LARGE(L48:S48,3),0)+IF(K48&gt;3,LARGE(L48:S48,4),0)+IF(K48&gt;4,LARGE(L48:S48,5),0)</f>
        <v>175.41</v>
      </c>
      <c r="K48" s="6">
        <f>COUNT(L48:S48)</f>
        <v>4</v>
      </c>
      <c r="L48" s="23">
        <v>53</v>
      </c>
      <c r="M48" s="31" t="s">
        <v>223</v>
      </c>
      <c r="N48" s="31">
        <v>36.409999999999997</v>
      </c>
      <c r="O48" s="23">
        <v>43</v>
      </c>
      <c r="P48" s="23" t="s">
        <v>223</v>
      </c>
      <c r="Q48" s="23">
        <v>43</v>
      </c>
      <c r="R48" s="23" t="s">
        <v>223</v>
      </c>
      <c r="S48" s="23" t="s">
        <v>223</v>
      </c>
    </row>
    <row r="49" spans="1:19" x14ac:dyDescent="0.2">
      <c r="A49" s="24">
        <v>47</v>
      </c>
      <c r="B49" s="23" t="s">
        <v>122</v>
      </c>
      <c r="C49" s="23">
        <v>2004</v>
      </c>
      <c r="D49" s="23" t="s">
        <v>18</v>
      </c>
      <c r="E49" s="23">
        <v>60414</v>
      </c>
      <c r="F49" s="26" t="s">
        <v>138</v>
      </c>
      <c r="G49" s="25">
        <v>26</v>
      </c>
      <c r="H49" s="25">
        <v>44</v>
      </c>
      <c r="I49" s="30">
        <f>J49</f>
        <v>175.09</v>
      </c>
      <c r="J49" s="30">
        <f>MAX(L49:S49)+IF(K49&gt;1,LARGE(L49:S49,2),0)+IF(K49&gt;2,LARGE(L49:S49,3),0)+IF(K49&gt;3,LARGE(L49:S49,4),0)+IF(K49&gt;4,LARGE(L49:S49,5),0)</f>
        <v>175.09</v>
      </c>
      <c r="K49" s="6">
        <f>COUNT(L49:S49)</f>
        <v>4</v>
      </c>
      <c r="L49" s="23">
        <v>47.5</v>
      </c>
      <c r="M49" s="31">
        <v>41.59</v>
      </c>
      <c r="N49" s="31" t="s">
        <v>223</v>
      </c>
      <c r="O49" s="23">
        <v>43</v>
      </c>
      <c r="P49" s="33" t="s">
        <v>223</v>
      </c>
      <c r="Q49" s="33">
        <v>43</v>
      </c>
      <c r="R49" s="23" t="s">
        <v>223</v>
      </c>
      <c r="S49" s="23" t="s">
        <v>223</v>
      </c>
    </row>
    <row r="50" spans="1:19" x14ac:dyDescent="0.2">
      <c r="A50" s="25">
        <v>48</v>
      </c>
      <c r="B50" s="23" t="s">
        <v>55</v>
      </c>
      <c r="C50" s="23">
        <v>2003</v>
      </c>
      <c r="D50" s="23" t="s">
        <v>18</v>
      </c>
      <c r="E50" s="23">
        <v>59454</v>
      </c>
      <c r="F50" s="23" t="s">
        <v>138</v>
      </c>
      <c r="G50" s="25">
        <v>81</v>
      </c>
      <c r="H50" s="25">
        <v>43</v>
      </c>
      <c r="I50" s="30">
        <f>J50</f>
        <v>162.86000000000001</v>
      </c>
      <c r="J50" s="30">
        <f>MAX(L50:S50)+IF(K50&gt;1,LARGE(L50:S50,2),0)+IF(K50&gt;2,LARGE(L50:S50,3),0)+IF(K50&gt;3,LARGE(L50:S50,4),0)+IF(K50&gt;4,LARGE(L50:S50,5),0)</f>
        <v>162.86000000000001</v>
      </c>
      <c r="K50" s="6">
        <f>COUNT(L50:S50)</f>
        <v>2</v>
      </c>
      <c r="L50" s="23" t="s">
        <v>223</v>
      </c>
      <c r="M50" s="31" t="s">
        <v>223</v>
      </c>
      <c r="N50" s="31" t="s">
        <v>223</v>
      </c>
      <c r="O50" s="23">
        <v>81.430000000000007</v>
      </c>
      <c r="P50" s="23" t="s">
        <v>223</v>
      </c>
      <c r="Q50" s="23">
        <v>81.430000000000007</v>
      </c>
      <c r="R50" s="23" t="s">
        <v>223</v>
      </c>
      <c r="S50" s="23" t="s">
        <v>223</v>
      </c>
    </row>
    <row r="51" spans="1:19" x14ac:dyDescent="0.2">
      <c r="A51" s="24">
        <v>49</v>
      </c>
      <c r="B51" s="23" t="s">
        <v>72</v>
      </c>
      <c r="C51" s="23">
        <v>2003</v>
      </c>
      <c r="D51" s="23" t="s">
        <v>29</v>
      </c>
      <c r="E51" s="23">
        <v>67487</v>
      </c>
      <c r="F51" s="26" t="s">
        <v>138</v>
      </c>
      <c r="G51" s="25">
        <v>0</v>
      </c>
      <c r="H51" s="25">
        <v>42</v>
      </c>
      <c r="I51" s="30">
        <f>J51</f>
        <v>159.92999999999998</v>
      </c>
      <c r="J51" s="30">
        <f>MAX(L51:S51)+IF(K51&gt;1,LARGE(L51:S51,2),0)+IF(K51&gt;2,LARGE(L51:S51,3),0)+IF(K51&gt;3,LARGE(L51:S51,4),0)+IF(K51&gt;4,LARGE(L51:S51,5),0)</f>
        <v>159.92999999999998</v>
      </c>
      <c r="K51" s="29">
        <f>COUNT(L51:S51)</f>
        <v>5</v>
      </c>
      <c r="L51" s="23" t="s">
        <v>223</v>
      </c>
      <c r="M51" s="31">
        <v>8.92</v>
      </c>
      <c r="N51" s="31">
        <v>36.409999999999997</v>
      </c>
      <c r="O51" s="23">
        <v>43</v>
      </c>
      <c r="P51" s="23">
        <v>28.6</v>
      </c>
      <c r="Q51" s="23">
        <v>43</v>
      </c>
      <c r="R51" s="23" t="s">
        <v>223</v>
      </c>
      <c r="S51" s="23" t="s">
        <v>223</v>
      </c>
    </row>
    <row r="52" spans="1:19" x14ac:dyDescent="0.2">
      <c r="A52" s="24">
        <v>50</v>
      </c>
      <c r="B52" s="23" t="s">
        <v>149</v>
      </c>
      <c r="C52" s="23">
        <v>2004</v>
      </c>
      <c r="D52" s="23" t="s">
        <v>95</v>
      </c>
      <c r="E52" s="23">
        <v>70655</v>
      </c>
      <c r="F52" s="23" t="s">
        <v>138</v>
      </c>
      <c r="G52" s="25">
        <v>46</v>
      </c>
      <c r="H52" s="25">
        <v>41</v>
      </c>
      <c r="I52" s="30">
        <f>J52</f>
        <v>154.37</v>
      </c>
      <c r="J52" s="30">
        <f>MAX(L52:S52)+IF(K52&gt;1,LARGE(L52:S52,2),0)+IF(K52&gt;2,LARGE(L52:S52,3),0)+IF(K52&gt;3,LARGE(L52:S52,4),0)+IF(K52&gt;4,LARGE(L52:S52,5),0)</f>
        <v>154.37</v>
      </c>
      <c r="K52" s="29">
        <f>COUNT(L52:S52)</f>
        <v>3</v>
      </c>
      <c r="L52" s="23">
        <v>48.2</v>
      </c>
      <c r="M52" s="31">
        <v>60</v>
      </c>
      <c r="N52" s="31" t="s">
        <v>223</v>
      </c>
      <c r="O52" s="23" t="s">
        <v>223</v>
      </c>
      <c r="P52" s="23" t="s">
        <v>223</v>
      </c>
      <c r="Q52" s="23" t="s">
        <v>223</v>
      </c>
      <c r="R52" s="23">
        <v>46.17</v>
      </c>
      <c r="S52" s="23" t="s">
        <v>223</v>
      </c>
    </row>
    <row r="53" spans="1:19" ht="11.25" customHeight="1" x14ac:dyDescent="0.2">
      <c r="A53" s="24">
        <v>51</v>
      </c>
      <c r="B53" s="23" t="s">
        <v>90</v>
      </c>
      <c r="C53" s="23">
        <v>2003</v>
      </c>
      <c r="D53" s="23" t="s">
        <v>62</v>
      </c>
      <c r="E53" s="23">
        <v>65900</v>
      </c>
      <c r="F53" s="26" t="s">
        <v>138</v>
      </c>
      <c r="G53" s="25">
        <v>48</v>
      </c>
      <c r="H53" s="25">
        <v>40</v>
      </c>
      <c r="I53" s="30">
        <f>J53</f>
        <v>151.86000000000001</v>
      </c>
      <c r="J53" s="30">
        <f>MAX(L53:S53)+IF(K53&gt;1,LARGE(L53:S53,2),0)+IF(K53&gt;2,LARGE(L53:S53,3),0)+IF(K53&gt;3,LARGE(L53:S53,4),0)+IF(K53&gt;4,LARGE(L53:S53,5),0)</f>
        <v>151.86000000000001</v>
      </c>
      <c r="K53" s="29">
        <f>COUNT(L53:S53)</f>
        <v>4</v>
      </c>
      <c r="L53" s="23">
        <v>57.8</v>
      </c>
      <c r="M53" s="31">
        <v>4.46</v>
      </c>
      <c r="N53" s="31" t="s">
        <v>223</v>
      </c>
      <c r="O53" s="23" t="s">
        <v>223</v>
      </c>
      <c r="P53" s="23" t="s">
        <v>223</v>
      </c>
      <c r="Q53" s="23" t="s">
        <v>223</v>
      </c>
      <c r="R53" s="23">
        <v>49.6</v>
      </c>
      <c r="S53" s="23">
        <v>40</v>
      </c>
    </row>
    <row r="54" spans="1:19" x14ac:dyDescent="0.2">
      <c r="A54" s="25">
        <v>52</v>
      </c>
      <c r="B54" s="23" t="s">
        <v>51</v>
      </c>
      <c r="C54" s="23">
        <v>2006</v>
      </c>
      <c r="D54" s="23" t="s">
        <v>53</v>
      </c>
      <c r="E54" s="23">
        <v>67050</v>
      </c>
      <c r="F54" s="23" t="s">
        <v>138</v>
      </c>
      <c r="G54" s="25">
        <v>0</v>
      </c>
      <c r="H54" s="25">
        <v>39</v>
      </c>
      <c r="I54" s="30">
        <f>J54</f>
        <v>136</v>
      </c>
      <c r="J54" s="30">
        <f>MAX(L54:S54)+IF(K54&gt;1,LARGE(L54:S54,2),0)+IF(K54&gt;2,LARGE(L54:S54,3),0)+IF(K54&gt;3,LARGE(L54:S54,4),0)+IF(K54&gt;4,LARGE(L54:S54,5),0)</f>
        <v>136</v>
      </c>
      <c r="K54" s="29">
        <f>COUNT(L54:S54)</f>
        <v>3</v>
      </c>
      <c r="L54" s="23" t="s">
        <v>223</v>
      </c>
      <c r="M54" s="23" t="s">
        <v>223</v>
      </c>
      <c r="N54" s="23">
        <v>50</v>
      </c>
      <c r="O54" s="23">
        <v>43</v>
      </c>
      <c r="P54" s="23" t="s">
        <v>223</v>
      </c>
      <c r="Q54" s="23">
        <v>43</v>
      </c>
      <c r="R54" s="23" t="s">
        <v>223</v>
      </c>
      <c r="S54" s="23" t="s">
        <v>223</v>
      </c>
    </row>
    <row r="55" spans="1:19" x14ac:dyDescent="0.2">
      <c r="A55" s="25">
        <v>53</v>
      </c>
      <c r="B55" s="23" t="s">
        <v>183</v>
      </c>
      <c r="C55" s="23">
        <v>2005</v>
      </c>
      <c r="D55" s="23" t="s">
        <v>95</v>
      </c>
      <c r="E55" s="23">
        <v>71409</v>
      </c>
      <c r="F55" s="23" t="s">
        <v>138</v>
      </c>
      <c r="G55" s="25">
        <v>0</v>
      </c>
      <c r="H55" s="25">
        <v>38</v>
      </c>
      <c r="I55" s="30">
        <f>J55</f>
        <v>123.15</v>
      </c>
      <c r="J55" s="30">
        <f>MAX(L55:S55)+IF(K55&gt;1,LARGE(L55:S55,2),0)+IF(K55&gt;2,LARGE(L55:S55,3),0)+IF(K55&gt;3,LARGE(L55:S55,4),0)+IF(K55&gt;4,LARGE(L55:S55,5),0)</f>
        <v>123.15</v>
      </c>
      <c r="K55" s="6">
        <f>COUNT(L55:S55)</f>
        <v>3</v>
      </c>
      <c r="L55" s="23"/>
      <c r="M55" s="23"/>
      <c r="N55" s="23"/>
      <c r="O55" s="23">
        <v>43</v>
      </c>
      <c r="P55" s="23">
        <v>37.15</v>
      </c>
      <c r="Q55" s="23">
        <v>43</v>
      </c>
      <c r="R55" s="23"/>
      <c r="S55" s="23" t="s">
        <v>223</v>
      </c>
    </row>
    <row r="56" spans="1:19" x14ac:dyDescent="0.2">
      <c r="A56" s="24">
        <v>54</v>
      </c>
      <c r="B56" s="23" t="s">
        <v>80</v>
      </c>
      <c r="C56" s="23">
        <v>2006</v>
      </c>
      <c r="D56" s="23" t="s">
        <v>18</v>
      </c>
      <c r="E56" s="23">
        <v>73480</v>
      </c>
      <c r="F56" s="23" t="s">
        <v>138</v>
      </c>
      <c r="G56" s="25">
        <v>0</v>
      </c>
      <c r="H56" s="25">
        <v>37</v>
      </c>
      <c r="I56" s="30">
        <f>J56</f>
        <v>119.09</v>
      </c>
      <c r="J56" s="30">
        <f>MAX(L56:S56)+IF(K56&gt;1,LARGE(L56:S56,2),0)+IF(K56&gt;2,LARGE(L56:S56,3),0)+IF(K56&gt;3,LARGE(L56:S56,4),0)+IF(K56&gt;4,LARGE(L56:S56,5),0)</f>
        <v>119.09</v>
      </c>
      <c r="K56" s="29">
        <f>COUNT(L56:S56)</f>
        <v>6</v>
      </c>
      <c r="L56" s="23">
        <v>0</v>
      </c>
      <c r="M56" s="23">
        <v>41.59</v>
      </c>
      <c r="N56" s="23">
        <v>31</v>
      </c>
      <c r="O56" s="23">
        <v>0</v>
      </c>
      <c r="P56" s="23">
        <v>46.5</v>
      </c>
      <c r="Q56" s="23">
        <v>0</v>
      </c>
      <c r="R56" s="23" t="s">
        <v>223</v>
      </c>
      <c r="S56" s="23" t="s">
        <v>223</v>
      </c>
    </row>
    <row r="57" spans="1:19" x14ac:dyDescent="0.2">
      <c r="A57" s="25">
        <v>55</v>
      </c>
      <c r="B57" s="23" t="s">
        <v>187</v>
      </c>
      <c r="C57" s="31">
        <v>2006</v>
      </c>
      <c r="D57" s="31" t="s">
        <v>53</v>
      </c>
      <c r="E57" s="31">
        <v>73281</v>
      </c>
      <c r="F57" s="23" t="s">
        <v>138</v>
      </c>
      <c r="G57" s="25">
        <v>0</v>
      </c>
      <c r="H57" s="25">
        <v>36</v>
      </c>
      <c r="I57" s="30">
        <f>J57</f>
        <v>115.3</v>
      </c>
      <c r="J57" s="30">
        <f>MAX(L57:S57)+IF(K57&gt;1,LARGE(L57:S57,2),0)+IF(K57&gt;2,LARGE(L57:S57,3),0)+IF(K57&gt;3,LARGE(L57:S57,4),0)+IF(K57&gt;4,LARGE(L57:S57,5),0)</f>
        <v>115.3</v>
      </c>
      <c r="K57" s="29">
        <f>COUNT(L57:S57)</f>
        <v>2</v>
      </c>
      <c r="L57" s="23"/>
      <c r="M57" s="23" t="s">
        <v>223</v>
      </c>
      <c r="N57" s="23" t="s">
        <v>223</v>
      </c>
      <c r="O57" s="23" t="s">
        <v>223</v>
      </c>
      <c r="P57" s="23">
        <v>63.8</v>
      </c>
      <c r="Q57" s="23" t="s">
        <v>223</v>
      </c>
      <c r="R57" s="23">
        <v>51.5</v>
      </c>
      <c r="S57" s="23" t="s">
        <v>223</v>
      </c>
    </row>
    <row r="58" spans="1:19" x14ac:dyDescent="0.2">
      <c r="A58" s="24">
        <v>56</v>
      </c>
      <c r="B58" s="23" t="s">
        <v>33</v>
      </c>
      <c r="C58" s="23">
        <v>2002</v>
      </c>
      <c r="D58" s="23" t="s">
        <v>64</v>
      </c>
      <c r="E58" s="23">
        <v>48121</v>
      </c>
      <c r="F58" s="26" t="s">
        <v>139</v>
      </c>
      <c r="G58" s="25">
        <v>52</v>
      </c>
      <c r="H58" s="25">
        <v>35</v>
      </c>
      <c r="I58" s="30">
        <f>J58</f>
        <v>112.3</v>
      </c>
      <c r="J58" s="30">
        <f>MAX(L58:S58)+IF(K58&gt;1,LARGE(L58:S58,2),0)+IF(K58&gt;2,LARGE(L58:S58,3),0)+IF(K58&gt;3,LARGE(L58:S58,4),0)+IF(K58&gt;4,LARGE(L58:S58,5),0)</f>
        <v>112.3</v>
      </c>
      <c r="K58" s="29">
        <f>COUNT(L58:S58)</f>
        <v>2</v>
      </c>
      <c r="L58" s="23">
        <v>55.8</v>
      </c>
      <c r="M58" s="31" t="s">
        <v>223</v>
      </c>
      <c r="N58" s="31" t="s">
        <v>223</v>
      </c>
      <c r="O58" s="23" t="s">
        <v>223</v>
      </c>
      <c r="P58" s="23" t="s">
        <v>223</v>
      </c>
      <c r="Q58" s="23" t="s">
        <v>223</v>
      </c>
      <c r="R58" s="23">
        <v>56.5</v>
      </c>
      <c r="S58" s="23" t="s">
        <v>223</v>
      </c>
    </row>
    <row r="59" spans="1:19" x14ac:dyDescent="0.2">
      <c r="A59" s="24">
        <v>57</v>
      </c>
      <c r="B59" s="23" t="s">
        <v>143</v>
      </c>
      <c r="C59" s="23">
        <v>2005</v>
      </c>
      <c r="D59" s="23" t="s">
        <v>95</v>
      </c>
      <c r="E59" s="23">
        <v>68721</v>
      </c>
      <c r="F59" s="23" t="s">
        <v>139</v>
      </c>
      <c r="G59" s="25">
        <v>50</v>
      </c>
      <c r="H59" s="25">
        <v>34</v>
      </c>
      <c r="I59" s="30">
        <f>J59</f>
        <v>103</v>
      </c>
      <c r="J59" s="30">
        <f>MAX(L59:S59)+IF(K59&gt;1,LARGE(L59:S59,2),0)+IF(K59&gt;2,LARGE(L59:S59,3),0)+IF(K59&gt;3,LARGE(L59:S59,4),0)+IF(K59&gt;4,LARGE(L59:S59,5),0)</f>
        <v>103</v>
      </c>
      <c r="K59" s="29">
        <f>COUNT(L59:S59)</f>
        <v>5</v>
      </c>
      <c r="L59" s="23" t="s">
        <v>223</v>
      </c>
      <c r="M59" s="31">
        <v>41.59</v>
      </c>
      <c r="N59" s="31">
        <v>36.409999999999997</v>
      </c>
      <c r="O59" s="23">
        <v>0</v>
      </c>
      <c r="P59" s="23">
        <v>25</v>
      </c>
      <c r="Q59" s="23">
        <v>0</v>
      </c>
      <c r="R59" s="23" t="s">
        <v>223</v>
      </c>
      <c r="S59" s="23" t="s">
        <v>223</v>
      </c>
    </row>
    <row r="60" spans="1:19" x14ac:dyDescent="0.2">
      <c r="A60" s="24">
        <v>58</v>
      </c>
      <c r="B60" s="23" t="s">
        <v>86</v>
      </c>
      <c r="C60" s="23">
        <v>2005</v>
      </c>
      <c r="D60" s="23" t="s">
        <v>95</v>
      </c>
      <c r="E60" s="23">
        <v>67980</v>
      </c>
      <c r="F60" s="23" t="s">
        <v>138</v>
      </c>
      <c r="G60" s="25">
        <v>37</v>
      </c>
      <c r="H60" s="25">
        <v>33</v>
      </c>
      <c r="I60" s="30">
        <f>J60</f>
        <v>99.089999999999989</v>
      </c>
      <c r="J60" s="30">
        <f>MAX(L60:S60)+IF(K60&gt;1,LARGE(L60:S60,2),0)+IF(K60&gt;2,LARGE(L60:S60,3),0)+IF(K60&gt;3,LARGE(L60:S60,4),0)+IF(K60&gt;4,LARGE(L60:S60,5),0)</f>
        <v>99.089999999999989</v>
      </c>
      <c r="K60" s="29">
        <f>COUNT(L60:S60)</f>
        <v>3</v>
      </c>
      <c r="L60" s="23" t="s">
        <v>223</v>
      </c>
      <c r="M60" s="31">
        <v>22.3</v>
      </c>
      <c r="N60" s="31">
        <v>36.409999999999997</v>
      </c>
      <c r="O60" s="23" t="s">
        <v>223</v>
      </c>
      <c r="P60" s="23" t="s">
        <v>223</v>
      </c>
      <c r="Q60" s="23" t="s">
        <v>223</v>
      </c>
      <c r="R60" s="23">
        <v>40.380000000000003</v>
      </c>
      <c r="S60" s="23" t="s">
        <v>223</v>
      </c>
    </row>
    <row r="61" spans="1:19" x14ac:dyDescent="0.2">
      <c r="A61" s="24">
        <v>59</v>
      </c>
      <c r="B61" s="23" t="s">
        <v>125</v>
      </c>
      <c r="C61" s="23">
        <v>2004</v>
      </c>
      <c r="D61" s="23" t="s">
        <v>95</v>
      </c>
      <c r="E61" s="23">
        <v>73881</v>
      </c>
      <c r="F61" s="26" t="s">
        <v>138</v>
      </c>
      <c r="G61" s="25">
        <v>41</v>
      </c>
      <c r="H61" s="25">
        <v>32</v>
      </c>
      <c r="I61" s="30">
        <f>J61</f>
        <v>95.1</v>
      </c>
      <c r="J61" s="30">
        <f>MAX(L61:S61)+IF(K61&gt;1,LARGE(L61:S61,2),0)+IF(K61&gt;2,LARGE(L61:S61,3),0)+IF(K61&gt;3,LARGE(L61:S61,4),0)+IF(K61&gt;4,LARGE(L61:S61,5),0)</f>
        <v>95.1</v>
      </c>
      <c r="K61" s="29">
        <f>COUNT(L61:S61)</f>
        <v>2</v>
      </c>
      <c r="L61" s="23">
        <v>51.9</v>
      </c>
      <c r="M61" s="31" t="s">
        <v>223</v>
      </c>
      <c r="N61" s="31">
        <v>43.2</v>
      </c>
      <c r="O61" s="23" t="s">
        <v>223</v>
      </c>
      <c r="P61" s="23" t="s">
        <v>223</v>
      </c>
      <c r="Q61" s="23" t="s">
        <v>223</v>
      </c>
      <c r="R61" s="23" t="s">
        <v>223</v>
      </c>
      <c r="S61" s="23" t="s">
        <v>223</v>
      </c>
    </row>
    <row r="62" spans="1:19" x14ac:dyDescent="0.2">
      <c r="A62" s="24">
        <v>60</v>
      </c>
      <c r="B62" s="23" t="s">
        <v>85</v>
      </c>
      <c r="C62" s="23">
        <v>2005</v>
      </c>
      <c r="D62" s="23" t="s">
        <v>77</v>
      </c>
      <c r="E62" s="23">
        <v>62960</v>
      </c>
      <c r="F62" s="26" t="s">
        <v>139</v>
      </c>
      <c r="G62" s="25">
        <v>18</v>
      </c>
      <c r="H62" s="25">
        <v>31</v>
      </c>
      <c r="I62" s="30">
        <f>J62</f>
        <v>90.31</v>
      </c>
      <c r="J62" s="30">
        <f>MAX(L62:S62)+IF(K62&gt;1,LARGE(L62:S62,2),0)+IF(K62&gt;2,LARGE(L62:S62,3),0)+IF(K62&gt;3,LARGE(L62:S62,4),0)+IF(K62&gt;4,LARGE(L62:S62,5),0)</f>
        <v>90.31</v>
      </c>
      <c r="K62" s="29">
        <f>COUNT(L62:S62)</f>
        <v>5</v>
      </c>
      <c r="L62" s="23" t="s">
        <v>223</v>
      </c>
      <c r="M62" s="31" t="s">
        <v>223</v>
      </c>
      <c r="N62" s="31">
        <v>36.409999999999997</v>
      </c>
      <c r="O62" s="23">
        <v>0</v>
      </c>
      <c r="P62" s="23">
        <v>19.899999999999999</v>
      </c>
      <c r="Q62" s="23">
        <v>0</v>
      </c>
      <c r="R62" s="23">
        <v>34</v>
      </c>
      <c r="S62" s="23" t="s">
        <v>223</v>
      </c>
    </row>
    <row r="63" spans="1:19" x14ac:dyDescent="0.2">
      <c r="A63" s="25">
        <v>61</v>
      </c>
      <c r="B63" s="23" t="s">
        <v>65</v>
      </c>
      <c r="C63" s="23">
        <v>2007</v>
      </c>
      <c r="D63" s="23" t="s">
        <v>62</v>
      </c>
      <c r="E63" s="23">
        <v>68510</v>
      </c>
      <c r="F63" s="23" t="s">
        <v>138</v>
      </c>
      <c r="G63" s="25">
        <v>0</v>
      </c>
      <c r="H63" s="25">
        <v>30</v>
      </c>
      <c r="I63" s="30">
        <f>J63</f>
        <v>86</v>
      </c>
      <c r="J63" s="30">
        <f>MAX(L63:S63)+IF(K63&gt;1,LARGE(L63:S63,2),0)+IF(K63&gt;2,LARGE(L63:S63,3),0)+IF(K63&gt;3,LARGE(L63:S63,4),0)+IF(K63&gt;4,LARGE(L63:S63,5),0)</f>
        <v>86</v>
      </c>
      <c r="K63" s="29">
        <f>COUNT(L63:S63)</f>
        <v>2</v>
      </c>
      <c r="L63" s="23" t="s">
        <v>223</v>
      </c>
      <c r="M63" s="31" t="s">
        <v>223</v>
      </c>
      <c r="N63" s="31" t="s">
        <v>223</v>
      </c>
      <c r="O63" s="23">
        <v>43</v>
      </c>
      <c r="P63" s="23" t="s">
        <v>223</v>
      </c>
      <c r="Q63" s="23">
        <v>43</v>
      </c>
      <c r="R63" s="23" t="s">
        <v>223</v>
      </c>
      <c r="S63" s="23" t="s">
        <v>223</v>
      </c>
    </row>
    <row r="64" spans="1:19" x14ac:dyDescent="0.2">
      <c r="A64" s="24">
        <v>62</v>
      </c>
      <c r="B64" s="23" t="s">
        <v>59</v>
      </c>
      <c r="C64" s="23">
        <v>2002</v>
      </c>
      <c r="D64" s="23" t="s">
        <v>185</v>
      </c>
      <c r="E64" s="23">
        <v>62708</v>
      </c>
      <c r="F64" s="26" t="s">
        <v>138</v>
      </c>
      <c r="G64" s="25">
        <v>44</v>
      </c>
      <c r="H64" s="25">
        <v>29</v>
      </c>
      <c r="I64" s="30">
        <f>J64</f>
        <v>84.39</v>
      </c>
      <c r="J64" s="30">
        <f>MAX(L64:S64)+IF(K64&gt;1,LARGE(L64:S64,2),0)+IF(K64&gt;2,LARGE(L64:S64,3),0)+IF(K64&gt;3,LARGE(L64:S64,4),0)+IF(K64&gt;4,LARGE(L64:S64,5),0)</f>
        <v>84.39</v>
      </c>
      <c r="K64" s="29">
        <f>COUNT(L64:S64)</f>
        <v>2</v>
      </c>
      <c r="L64" s="23" t="s">
        <v>223</v>
      </c>
      <c r="M64" s="31">
        <v>41.59</v>
      </c>
      <c r="N64" s="31" t="s">
        <v>223</v>
      </c>
      <c r="O64" s="23" t="s">
        <v>223</v>
      </c>
      <c r="P64" s="23" t="s">
        <v>223</v>
      </c>
      <c r="Q64" s="23" t="s">
        <v>223</v>
      </c>
      <c r="R64" s="23" t="s">
        <v>223</v>
      </c>
      <c r="S64" s="23">
        <v>42.8</v>
      </c>
    </row>
    <row r="65" spans="1:19" x14ac:dyDescent="0.2">
      <c r="A65" s="24">
        <v>63</v>
      </c>
      <c r="B65" s="33" t="s">
        <v>151</v>
      </c>
      <c r="C65" s="33">
        <v>2003</v>
      </c>
      <c r="D65" s="33" t="s">
        <v>77</v>
      </c>
      <c r="E65" s="33">
        <v>62961</v>
      </c>
      <c r="F65" s="33" t="s">
        <v>138</v>
      </c>
      <c r="G65" s="25">
        <v>38</v>
      </c>
      <c r="H65" s="25">
        <v>28</v>
      </c>
      <c r="I65" s="30">
        <f>J65</f>
        <v>84.35</v>
      </c>
      <c r="J65" s="30">
        <f>MAX(L65:S65)+IF(K65&gt;1,LARGE(L65:S65,2),0)+IF(K65&gt;2,LARGE(L65:S65,3),0)+IF(K65&gt;3,LARGE(L65:S65,4),0)+IF(K65&gt;4,LARGE(L65:S65,5),0)</f>
        <v>84.35</v>
      </c>
      <c r="K65" s="48">
        <f>COUNT(L65:S65)</f>
        <v>5</v>
      </c>
      <c r="L65" s="33" t="s">
        <v>223</v>
      </c>
      <c r="M65" s="28">
        <v>28.15</v>
      </c>
      <c r="N65" s="28">
        <v>18.600000000000001</v>
      </c>
      <c r="O65" s="23">
        <v>0</v>
      </c>
      <c r="P65" s="23" t="s">
        <v>223</v>
      </c>
      <c r="Q65" s="23">
        <v>0</v>
      </c>
      <c r="R65" s="23">
        <v>37.6</v>
      </c>
      <c r="S65" s="23" t="s">
        <v>223</v>
      </c>
    </row>
    <row r="66" spans="1:19" x14ac:dyDescent="0.2">
      <c r="A66" s="24">
        <v>64</v>
      </c>
      <c r="B66" s="23" t="s">
        <v>123</v>
      </c>
      <c r="C66" s="23">
        <v>2004</v>
      </c>
      <c r="D66" s="23" t="s">
        <v>53</v>
      </c>
      <c r="E66" s="23">
        <v>67597</v>
      </c>
      <c r="F66" s="23" t="s">
        <v>138</v>
      </c>
      <c r="G66" s="25">
        <v>53</v>
      </c>
      <c r="H66" s="25">
        <v>27</v>
      </c>
      <c r="I66" s="30">
        <f>J66</f>
        <v>62</v>
      </c>
      <c r="J66" s="30">
        <f>MAX(L66:S66)+IF(K66&gt;1,LARGE(L66:S66,2),0)+IF(K66&gt;2,LARGE(L66:S66,3),0)+IF(K66&gt;3,LARGE(L66:S66,4),0)+IF(K66&gt;4,LARGE(L66:S66,5),0)</f>
        <v>62</v>
      </c>
      <c r="K66" s="6">
        <f>COUNT(L66:S66)</f>
        <v>1</v>
      </c>
      <c r="L66" s="23" t="s">
        <v>223</v>
      </c>
      <c r="M66" s="31" t="s">
        <v>223</v>
      </c>
      <c r="N66" s="31" t="s">
        <v>223</v>
      </c>
      <c r="O66" s="23" t="s">
        <v>223</v>
      </c>
      <c r="P66" s="23" t="s">
        <v>223</v>
      </c>
      <c r="Q66" s="23" t="s">
        <v>223</v>
      </c>
      <c r="R66" s="23">
        <v>62</v>
      </c>
      <c r="S66" s="23" t="s">
        <v>223</v>
      </c>
    </row>
    <row r="67" spans="1:19" x14ac:dyDescent="0.2">
      <c r="A67" s="24">
        <v>65</v>
      </c>
      <c r="B67" s="23" t="s">
        <v>144</v>
      </c>
      <c r="C67" s="23">
        <v>2005</v>
      </c>
      <c r="D67" s="23" t="s">
        <v>18</v>
      </c>
      <c r="E67" s="23">
        <v>71665</v>
      </c>
      <c r="F67" s="23" t="s">
        <v>138</v>
      </c>
      <c r="G67" s="25">
        <v>19</v>
      </c>
      <c r="H67" s="25">
        <v>26</v>
      </c>
      <c r="I67" s="30">
        <f>J67</f>
        <v>59.91</v>
      </c>
      <c r="J67" s="30">
        <f>MAX(L67:S67)+IF(K67&gt;1,LARGE(L67:S67,2),0)+IF(K67&gt;2,LARGE(L67:S67,3),0)+IF(K67&gt;3,LARGE(L67:S67,4),0)+IF(K67&gt;4,LARGE(L67:S67,5),0)</f>
        <v>59.91</v>
      </c>
      <c r="K67" s="29">
        <f>COUNT(L67:S67)</f>
        <v>3</v>
      </c>
      <c r="L67" s="23">
        <v>23.5</v>
      </c>
      <c r="M67" s="31" t="s">
        <v>223</v>
      </c>
      <c r="N67" s="31">
        <v>36.409999999999997</v>
      </c>
      <c r="O67" s="23" t="s">
        <v>223</v>
      </c>
      <c r="P67" s="33">
        <v>0</v>
      </c>
      <c r="Q67" s="33" t="s">
        <v>223</v>
      </c>
      <c r="R67" s="23" t="s">
        <v>223</v>
      </c>
      <c r="S67" s="23" t="s">
        <v>223</v>
      </c>
    </row>
    <row r="68" spans="1:19" s="23" customFormat="1" x14ac:dyDescent="0.2">
      <c r="A68" s="25">
        <v>66</v>
      </c>
      <c r="B68" s="23" t="s">
        <v>126</v>
      </c>
      <c r="C68" s="23">
        <v>2006</v>
      </c>
      <c r="D68" s="23" t="s">
        <v>95</v>
      </c>
      <c r="E68" s="23">
        <v>73340</v>
      </c>
      <c r="F68" s="23" t="s">
        <v>138</v>
      </c>
      <c r="G68" s="25">
        <v>0</v>
      </c>
      <c r="H68" s="25">
        <v>25</v>
      </c>
      <c r="I68" s="30">
        <f>J68</f>
        <v>56.2</v>
      </c>
      <c r="J68" s="30">
        <f>MAX(L68:S68)+IF(K68&gt;1,LARGE(L68:S68,2),0)+IF(K68&gt;2,LARGE(L68:S68,3),0)+IF(K68&gt;3,LARGE(L68:S68,4),0)+IF(K68&gt;4,LARGE(L68:S68,5),0)</f>
        <v>56.2</v>
      </c>
      <c r="K68" s="29">
        <f>COUNT(L68:S68)</f>
        <v>2</v>
      </c>
      <c r="L68" s="23" t="s">
        <v>223</v>
      </c>
      <c r="M68" s="23" t="s">
        <v>223</v>
      </c>
      <c r="N68" s="23">
        <v>24.8</v>
      </c>
      <c r="O68" s="23" t="s">
        <v>223</v>
      </c>
      <c r="P68" s="23">
        <v>31.4</v>
      </c>
      <c r="Q68" s="23" t="s">
        <v>223</v>
      </c>
      <c r="R68" s="23" t="s">
        <v>223</v>
      </c>
      <c r="S68" s="23" t="s">
        <v>223</v>
      </c>
    </row>
    <row r="69" spans="1:19" x14ac:dyDescent="0.2">
      <c r="A69" s="24">
        <v>67</v>
      </c>
      <c r="B69" s="23" t="s">
        <v>124</v>
      </c>
      <c r="C69" s="23">
        <v>2002</v>
      </c>
      <c r="D69" s="23" t="s">
        <v>95</v>
      </c>
      <c r="E69" s="23">
        <v>70916</v>
      </c>
      <c r="F69" s="26" t="s">
        <v>138</v>
      </c>
      <c r="G69" s="25">
        <v>27</v>
      </c>
      <c r="H69" s="25">
        <v>24</v>
      </c>
      <c r="I69" s="30">
        <f>J69</f>
        <v>53.99</v>
      </c>
      <c r="J69" s="30">
        <f>MAX(L69:S69)+IF(K69&gt;1,LARGE(L69:S69,2),0)+IF(K69&gt;2,LARGE(L69:S69,3),0)+IF(K69&gt;3,LARGE(L69:S69,4),0)+IF(K69&gt;4,LARGE(L69:S69,5),0)</f>
        <v>53.99</v>
      </c>
      <c r="K69" s="29">
        <f>COUNT(L69:S69)</f>
        <v>2</v>
      </c>
      <c r="L69" s="23" t="s">
        <v>223</v>
      </c>
      <c r="M69" s="31">
        <v>41.59</v>
      </c>
      <c r="N69" s="31">
        <v>12.4</v>
      </c>
      <c r="O69" s="23" t="s">
        <v>223</v>
      </c>
      <c r="P69" s="23" t="s">
        <v>223</v>
      </c>
      <c r="Q69" s="23" t="s">
        <v>223</v>
      </c>
      <c r="R69" s="23" t="s">
        <v>223</v>
      </c>
      <c r="S69" s="23" t="s">
        <v>223</v>
      </c>
    </row>
    <row r="70" spans="1:19" s="23" customFormat="1" ht="11.25" customHeight="1" x14ac:dyDescent="0.2">
      <c r="A70" s="24">
        <v>68</v>
      </c>
      <c r="B70" s="33" t="s">
        <v>61</v>
      </c>
      <c r="C70" s="33">
        <v>2006</v>
      </c>
      <c r="D70" s="33" t="s">
        <v>62</v>
      </c>
      <c r="E70" s="33">
        <v>68494</v>
      </c>
      <c r="F70" s="33" t="s">
        <v>138</v>
      </c>
      <c r="G70" s="34">
        <v>0</v>
      </c>
      <c r="H70" s="25">
        <v>23</v>
      </c>
      <c r="I70" s="30">
        <f>J70</f>
        <v>53.59</v>
      </c>
      <c r="J70" s="30">
        <f>MAX(L70:S70)+IF(K70&gt;1,LARGE(L70:S70,2),0)+IF(K70&gt;2,LARGE(L70:S70,3),0)+IF(K70&gt;3,LARGE(L70:S70,4),0)+IF(K70&gt;4,LARGE(L70:S70,5),0)</f>
        <v>53.59</v>
      </c>
      <c r="K70" s="48">
        <f>COUNT(L70:S70)</f>
        <v>2</v>
      </c>
      <c r="L70" s="33"/>
      <c r="M70" s="33">
        <v>41.59</v>
      </c>
      <c r="N70" s="33" t="s">
        <v>223</v>
      </c>
      <c r="O70" s="33" t="s">
        <v>223</v>
      </c>
      <c r="P70" s="33" t="s">
        <v>223</v>
      </c>
      <c r="Q70" s="33" t="s">
        <v>223</v>
      </c>
      <c r="R70" s="33">
        <v>12</v>
      </c>
      <c r="S70" s="23" t="s">
        <v>223</v>
      </c>
    </row>
    <row r="71" spans="1:19" x14ac:dyDescent="0.2">
      <c r="A71" s="24">
        <v>69</v>
      </c>
      <c r="B71" s="23" t="s">
        <v>58</v>
      </c>
      <c r="C71" s="23">
        <v>2005</v>
      </c>
      <c r="D71" s="23" t="s">
        <v>95</v>
      </c>
      <c r="E71" s="23">
        <v>67344</v>
      </c>
      <c r="F71" s="26" t="s">
        <v>138</v>
      </c>
      <c r="G71" s="25">
        <v>51</v>
      </c>
      <c r="H71" s="25">
        <v>22</v>
      </c>
      <c r="I71" s="30">
        <f>J71</f>
        <v>48</v>
      </c>
      <c r="J71" s="30">
        <f>MAX(L71:S71)+IF(K71&gt;1,LARGE(L71:S71,2),0)+IF(K71&gt;2,LARGE(L71:S71,3),0)+IF(K71&gt;3,LARGE(L71:S71,4),0)+IF(K71&gt;4,LARGE(L71:S71,5),0)</f>
        <v>48</v>
      </c>
      <c r="K71" s="29">
        <f>COUNT(L71:S71)</f>
        <v>1</v>
      </c>
      <c r="L71" s="23" t="s">
        <v>223</v>
      </c>
      <c r="M71" s="31" t="s">
        <v>223</v>
      </c>
      <c r="N71" s="31">
        <v>48</v>
      </c>
      <c r="O71" s="23" t="s">
        <v>223</v>
      </c>
      <c r="P71" s="23" t="s">
        <v>223</v>
      </c>
      <c r="Q71" s="23" t="s">
        <v>223</v>
      </c>
      <c r="R71" s="23" t="s">
        <v>223</v>
      </c>
      <c r="S71" s="23" t="s">
        <v>223</v>
      </c>
    </row>
    <row r="72" spans="1:19" x14ac:dyDescent="0.2">
      <c r="A72" s="24">
        <v>70</v>
      </c>
      <c r="B72" s="23" t="s">
        <v>76</v>
      </c>
      <c r="C72" s="23">
        <v>2005</v>
      </c>
      <c r="D72" s="23" t="s">
        <v>185</v>
      </c>
      <c r="E72" s="23">
        <v>69259</v>
      </c>
      <c r="F72" s="23" t="s">
        <v>138</v>
      </c>
      <c r="G72" s="25">
        <v>39</v>
      </c>
      <c r="H72" s="25">
        <v>21</v>
      </c>
      <c r="I72" s="30">
        <f>J72</f>
        <v>43</v>
      </c>
      <c r="J72" s="30">
        <f>MAX(L72:S72)+IF(K72&gt;1,LARGE(L72:S72,2),0)+IF(K72&gt;2,LARGE(L72:S72,3),0)+IF(K72&gt;3,LARGE(L72:S72,4),0)+IF(K72&gt;4,LARGE(L72:S72,5),0)</f>
        <v>43</v>
      </c>
      <c r="K72" s="29">
        <f>COUNT(L72:S72)</f>
        <v>1</v>
      </c>
      <c r="L72" s="23" t="s">
        <v>223</v>
      </c>
      <c r="M72" s="31" t="s">
        <v>223</v>
      </c>
      <c r="N72" s="31" t="s">
        <v>223</v>
      </c>
      <c r="O72" s="23" t="s">
        <v>223</v>
      </c>
      <c r="P72" s="23" t="s">
        <v>223</v>
      </c>
      <c r="Q72" s="23" t="s">
        <v>223</v>
      </c>
      <c r="R72" s="23">
        <v>43</v>
      </c>
      <c r="S72" s="23" t="s">
        <v>223</v>
      </c>
    </row>
    <row r="73" spans="1:19" x14ac:dyDescent="0.2">
      <c r="A73" s="25">
        <v>71</v>
      </c>
      <c r="B73" s="23" t="s">
        <v>274</v>
      </c>
      <c r="C73" s="23">
        <v>2002</v>
      </c>
      <c r="D73" s="23" t="s">
        <v>95</v>
      </c>
      <c r="E73" s="23" t="s">
        <v>169</v>
      </c>
      <c r="F73" s="23" t="s">
        <v>138</v>
      </c>
      <c r="G73" s="25">
        <v>0</v>
      </c>
      <c r="H73" s="25">
        <v>20</v>
      </c>
      <c r="I73" s="30">
        <f>J73</f>
        <v>36.409999999999997</v>
      </c>
      <c r="J73" s="30">
        <f>MAX(L73:S73)+IF(K73&gt;1,LARGE(L73:S73,2),0)+IF(K73&gt;2,LARGE(L73:S73,3),0)+IF(K73&gt;3,LARGE(L73:S73,4),0)+IF(K73&gt;4,LARGE(L73:S73,5),0)</f>
        <v>36.409999999999997</v>
      </c>
      <c r="K73" s="29">
        <f>COUNT(L73:S73)</f>
        <v>1</v>
      </c>
      <c r="L73" s="23" t="s">
        <v>223</v>
      </c>
      <c r="M73" s="23" t="s">
        <v>223</v>
      </c>
      <c r="N73" s="23">
        <v>36.409999999999997</v>
      </c>
      <c r="O73" s="23" t="s">
        <v>223</v>
      </c>
      <c r="P73" s="23" t="s">
        <v>223</v>
      </c>
      <c r="Q73" s="23" t="s">
        <v>223</v>
      </c>
      <c r="R73" s="23" t="s">
        <v>223</v>
      </c>
      <c r="S73" s="23" t="s">
        <v>223</v>
      </c>
    </row>
    <row r="74" spans="1:19" ht="11.25" customHeight="1" x14ac:dyDescent="0.2">
      <c r="A74" s="24">
        <v>72</v>
      </c>
      <c r="B74" s="23" t="s">
        <v>115</v>
      </c>
      <c r="C74" s="31">
        <v>2006</v>
      </c>
      <c r="D74" s="31" t="s">
        <v>62</v>
      </c>
      <c r="E74" s="31">
        <v>68498</v>
      </c>
      <c r="F74" s="23" t="s">
        <v>138</v>
      </c>
      <c r="G74" s="25">
        <v>0</v>
      </c>
      <c r="H74" s="25">
        <v>19</v>
      </c>
      <c r="I74" s="30">
        <f>J74</f>
        <v>31.4</v>
      </c>
      <c r="J74" s="30">
        <f>MAX(L74:S74)+IF(K74&gt;1,LARGE(L74:S74,2),0)+IF(K74&gt;2,LARGE(L74:S74,3),0)+IF(K74&gt;3,LARGE(L74:S74,4),0)+IF(K74&gt;4,LARGE(L74:S74,5),0)</f>
        <v>31.4</v>
      </c>
      <c r="K74" s="29">
        <f>COUNT(L74:S74)</f>
        <v>2</v>
      </c>
      <c r="L74" s="23"/>
      <c r="M74" s="23" t="s">
        <v>223</v>
      </c>
      <c r="N74" s="23">
        <v>0</v>
      </c>
      <c r="O74" s="23" t="s">
        <v>223</v>
      </c>
      <c r="P74" s="23" t="s">
        <v>223</v>
      </c>
      <c r="Q74" s="23" t="s">
        <v>223</v>
      </c>
      <c r="R74" s="23">
        <v>31.4</v>
      </c>
      <c r="S74" s="23" t="s">
        <v>223</v>
      </c>
    </row>
    <row r="75" spans="1:19" x14ac:dyDescent="0.2">
      <c r="A75" s="24">
        <v>73</v>
      </c>
      <c r="B75" s="23" t="s">
        <v>174</v>
      </c>
      <c r="C75" s="23">
        <v>2002</v>
      </c>
      <c r="D75" s="33" t="s">
        <v>62</v>
      </c>
      <c r="E75" s="23">
        <v>63269</v>
      </c>
      <c r="F75" s="23" t="s">
        <v>138</v>
      </c>
      <c r="G75" s="25">
        <v>32</v>
      </c>
      <c r="H75" s="25">
        <v>18</v>
      </c>
      <c r="I75" s="30">
        <f>J75</f>
        <v>30.35</v>
      </c>
      <c r="J75" s="30">
        <f>MAX(L75:S75)+IF(K75&gt;1,LARGE(L75:S75,2),0)+IF(K75&gt;2,LARGE(L75:S75,3),0)+IF(K75&gt;3,LARGE(L75:S75,4),0)+IF(K75&gt;4,LARGE(L75:S75,5),0)</f>
        <v>30.35</v>
      </c>
      <c r="K75" s="29">
        <f>COUNT(L75:S75)</f>
        <v>4</v>
      </c>
      <c r="L75" s="23">
        <v>11.75</v>
      </c>
      <c r="M75" s="31" t="s">
        <v>223</v>
      </c>
      <c r="N75" s="31">
        <v>18.600000000000001</v>
      </c>
      <c r="O75" s="23">
        <v>0</v>
      </c>
      <c r="P75" s="23" t="s">
        <v>223</v>
      </c>
      <c r="Q75" s="23">
        <v>0</v>
      </c>
      <c r="R75" s="23" t="s">
        <v>223</v>
      </c>
      <c r="S75" s="23" t="s">
        <v>223</v>
      </c>
    </row>
    <row r="76" spans="1:19" x14ac:dyDescent="0.2">
      <c r="A76" s="24">
        <v>74</v>
      </c>
      <c r="B76" s="33" t="s">
        <v>173</v>
      </c>
      <c r="C76" s="33">
        <v>2003</v>
      </c>
      <c r="D76" s="33" t="s">
        <v>77</v>
      </c>
      <c r="E76" s="33">
        <v>65950</v>
      </c>
      <c r="F76" s="33" t="s">
        <v>138</v>
      </c>
      <c r="G76" s="25">
        <v>21</v>
      </c>
      <c r="H76" s="25">
        <v>17</v>
      </c>
      <c r="I76" s="30">
        <f>J76</f>
        <v>26</v>
      </c>
      <c r="J76" s="30">
        <f>MAX(L76:S76)+IF(K76&gt;1,LARGE(L76:S76,2),0)+IF(K76&gt;2,LARGE(L76:S76,3),0)+IF(K76&gt;3,LARGE(L76:S76,4),0)+IF(K76&gt;4,LARGE(L76:S76,5),0)</f>
        <v>26</v>
      </c>
      <c r="K76" s="48">
        <f>COUNT(L76:S76)</f>
        <v>1</v>
      </c>
      <c r="L76" s="33" t="s">
        <v>223</v>
      </c>
      <c r="M76" s="28" t="s">
        <v>223</v>
      </c>
      <c r="N76" s="28" t="s">
        <v>223</v>
      </c>
      <c r="O76" s="33" t="s">
        <v>223</v>
      </c>
      <c r="P76" s="33" t="s">
        <v>223</v>
      </c>
      <c r="Q76" s="33" t="s">
        <v>223</v>
      </c>
      <c r="R76" s="23">
        <v>26</v>
      </c>
      <c r="S76" s="23" t="s">
        <v>223</v>
      </c>
    </row>
    <row r="77" spans="1:19" x14ac:dyDescent="0.2">
      <c r="A77" s="24">
        <v>75</v>
      </c>
      <c r="B77" s="23" t="s">
        <v>129</v>
      </c>
      <c r="C77" s="23">
        <v>2004</v>
      </c>
      <c r="D77" s="23" t="s">
        <v>77</v>
      </c>
      <c r="E77" s="23">
        <v>68528</v>
      </c>
      <c r="F77" s="23" t="s">
        <v>138</v>
      </c>
      <c r="G77" s="25">
        <v>11</v>
      </c>
      <c r="H77" s="25">
        <v>16</v>
      </c>
      <c r="I77" s="30">
        <f>J77</f>
        <v>23.4</v>
      </c>
      <c r="J77" s="30">
        <f>MAX(L77:S77)+IF(K77&gt;1,LARGE(L77:S77,2),0)+IF(K77&gt;2,LARGE(L77:S77,3),0)+IF(K77&gt;3,LARGE(L77:S77,4),0)+IF(K77&gt;4,LARGE(L77:S77,5),0)</f>
        <v>23.4</v>
      </c>
      <c r="K77" s="29">
        <f>COUNT(L77:S77)</f>
        <v>2</v>
      </c>
      <c r="L77" s="23" t="s">
        <v>223</v>
      </c>
      <c r="M77" s="23" t="s">
        <v>223</v>
      </c>
      <c r="N77" s="23">
        <v>12.4</v>
      </c>
      <c r="O77" s="23" t="s">
        <v>223</v>
      </c>
      <c r="P77" s="23">
        <v>11</v>
      </c>
      <c r="Q77" s="23" t="s">
        <v>223</v>
      </c>
      <c r="R77" s="23" t="s">
        <v>223</v>
      </c>
      <c r="S77" s="23" t="s">
        <v>223</v>
      </c>
    </row>
    <row r="78" spans="1:19" ht="11.25" customHeight="1" x14ac:dyDescent="0.2">
      <c r="A78" s="34">
        <v>76</v>
      </c>
      <c r="B78" s="33" t="s">
        <v>268</v>
      </c>
      <c r="C78" s="33">
        <v>2006</v>
      </c>
      <c r="D78" s="33" t="s">
        <v>18</v>
      </c>
      <c r="E78" s="33" t="s">
        <v>169</v>
      </c>
      <c r="F78" s="33" t="s">
        <v>138</v>
      </c>
      <c r="G78" s="34">
        <v>0</v>
      </c>
      <c r="H78" s="25">
        <v>15</v>
      </c>
      <c r="I78" s="30">
        <f>J78</f>
        <v>20.65</v>
      </c>
      <c r="J78" s="30">
        <f>MAX(L78:S78)+IF(K78&gt;1,LARGE(L78:S78,2),0)+IF(K78&gt;2,LARGE(L78:S78,3),0)+IF(K78&gt;3,LARGE(L78:S78,4),0)+IF(K78&gt;4,LARGE(L78:S78,5),0)</f>
        <v>20.65</v>
      </c>
      <c r="K78" s="48">
        <f>COUNT(L78:S78)</f>
        <v>2</v>
      </c>
      <c r="L78" s="33" t="s">
        <v>223</v>
      </c>
      <c r="M78" s="33" t="s">
        <v>223</v>
      </c>
      <c r="N78" s="33">
        <v>12.4</v>
      </c>
      <c r="O78" s="33" t="s">
        <v>223</v>
      </c>
      <c r="P78" s="33">
        <v>8.25</v>
      </c>
      <c r="Q78" s="33" t="s">
        <v>223</v>
      </c>
      <c r="R78" s="33" t="s">
        <v>223</v>
      </c>
      <c r="S78" s="23" t="s">
        <v>223</v>
      </c>
    </row>
    <row r="79" spans="1:19" x14ac:dyDescent="0.2">
      <c r="A79" s="24">
        <v>77</v>
      </c>
      <c r="B79" s="23" t="s">
        <v>201</v>
      </c>
      <c r="C79" s="31">
        <v>2006</v>
      </c>
      <c r="D79" s="31" t="s">
        <v>185</v>
      </c>
      <c r="E79" s="31">
        <v>69913</v>
      </c>
      <c r="F79" s="23" t="s">
        <v>138</v>
      </c>
      <c r="G79" s="25">
        <v>0</v>
      </c>
      <c r="H79" s="25">
        <v>14</v>
      </c>
      <c r="I79" s="30">
        <f>J79</f>
        <v>20</v>
      </c>
      <c r="J79" s="30">
        <f>MAX(L79:S79)+IF(K79&gt;1,LARGE(L79:S79,2),0)+IF(K79&gt;2,LARGE(L79:S79,3),0)+IF(K79&gt;3,LARGE(L79:S79,4),0)+IF(K79&gt;4,LARGE(L79:S79,5),0)</f>
        <v>20</v>
      </c>
      <c r="K79" s="29">
        <f>COUNT(L79:S79)</f>
        <v>1</v>
      </c>
      <c r="L79" s="23"/>
      <c r="M79" s="23" t="s">
        <v>223</v>
      </c>
      <c r="N79" s="23" t="s">
        <v>223</v>
      </c>
      <c r="O79" s="23" t="s">
        <v>223</v>
      </c>
      <c r="P79" s="23" t="s">
        <v>223</v>
      </c>
      <c r="Q79" s="23" t="s">
        <v>223</v>
      </c>
      <c r="R79" s="23">
        <v>20</v>
      </c>
      <c r="S79" s="23" t="s">
        <v>223</v>
      </c>
    </row>
    <row r="80" spans="1:19" x14ac:dyDescent="0.2">
      <c r="A80" s="25">
        <v>78</v>
      </c>
      <c r="B80" s="31" t="s">
        <v>186</v>
      </c>
      <c r="C80" s="31">
        <v>2007</v>
      </c>
      <c r="D80" s="31" t="s">
        <v>77</v>
      </c>
      <c r="E80" s="31">
        <v>71612</v>
      </c>
      <c r="F80" s="31" t="s">
        <v>138</v>
      </c>
      <c r="G80" s="25">
        <v>0</v>
      </c>
      <c r="H80" s="25">
        <v>13</v>
      </c>
      <c r="I80" s="30">
        <f>J80</f>
        <v>17.75</v>
      </c>
      <c r="J80" s="30">
        <f>MAX(L80:S80)+IF(K80&gt;1,LARGE(L80:S80,2),0)+IF(K80&gt;2,LARGE(L80:S80,3),0)+IF(K80&gt;3,LARGE(L80:S80,4),0)+IF(K80&gt;4,LARGE(L80:S80,5),0)</f>
        <v>17.75</v>
      </c>
      <c r="K80" s="29">
        <f>COUNT(L80:S80)</f>
        <v>1</v>
      </c>
      <c r="L80" s="23"/>
      <c r="M80" s="23"/>
      <c r="N80" s="23"/>
      <c r="O80" s="23"/>
      <c r="P80" s="23" t="s">
        <v>223</v>
      </c>
      <c r="Q80" s="23"/>
      <c r="R80" s="23"/>
      <c r="S80" s="23">
        <v>17.75</v>
      </c>
    </row>
    <row r="81" spans="1:19" x14ac:dyDescent="0.2">
      <c r="A81" s="25">
        <v>79</v>
      </c>
      <c r="B81" s="31" t="s">
        <v>88</v>
      </c>
      <c r="C81" s="31">
        <v>2006</v>
      </c>
      <c r="D81" s="31" t="s">
        <v>185</v>
      </c>
      <c r="E81" s="31">
        <v>69260</v>
      </c>
      <c r="F81" s="31" t="s">
        <v>138</v>
      </c>
      <c r="G81" s="25">
        <v>0</v>
      </c>
      <c r="H81" s="25">
        <v>12</v>
      </c>
      <c r="I81" s="30">
        <f>J81</f>
        <v>15.25</v>
      </c>
      <c r="J81" s="30">
        <f>MAX(L81:S81)+IF(K81&gt;1,LARGE(L81:S81,2),0)+IF(K81&gt;2,LARGE(L81:S81,3),0)+IF(K81&gt;3,LARGE(L81:S81,4),0)+IF(K81&gt;4,LARGE(L81:S81,5),0)</f>
        <v>15.25</v>
      </c>
      <c r="K81" s="29">
        <f>COUNT(L81:S81)</f>
        <v>1</v>
      </c>
      <c r="L81" s="23"/>
      <c r="M81" s="23"/>
      <c r="N81" s="23"/>
      <c r="O81" s="23"/>
      <c r="P81" s="23" t="s">
        <v>223</v>
      </c>
      <c r="Q81" s="23"/>
      <c r="R81" s="23"/>
      <c r="S81" s="23">
        <v>15.25</v>
      </c>
    </row>
    <row r="82" spans="1:19" x14ac:dyDescent="0.2">
      <c r="A82" s="25">
        <v>80</v>
      </c>
      <c r="B82" s="23" t="s">
        <v>97</v>
      </c>
      <c r="C82" s="23">
        <v>2004</v>
      </c>
      <c r="D82" s="23" t="s">
        <v>64</v>
      </c>
      <c r="E82" s="23">
        <v>75169</v>
      </c>
      <c r="F82" s="23" t="s">
        <v>138</v>
      </c>
      <c r="G82" s="25">
        <v>0</v>
      </c>
      <c r="H82" s="25">
        <v>11</v>
      </c>
      <c r="I82" s="30">
        <f>J82</f>
        <v>13.5</v>
      </c>
      <c r="J82" s="30">
        <f>MAX(L82:S82)+IF(K82&gt;1,LARGE(L82:S82,2),0)+IF(K82&gt;2,LARGE(L82:S82,3),0)+IF(K82&gt;3,LARGE(L82:S82,4),0)+IF(K82&gt;4,LARGE(L82:S82,5),0)</f>
        <v>13.5</v>
      </c>
      <c r="K82" s="29">
        <f>COUNT(L82:S82)</f>
        <v>3</v>
      </c>
      <c r="L82" s="23"/>
      <c r="M82" s="23" t="s">
        <v>223</v>
      </c>
      <c r="N82" s="23" t="s">
        <v>223</v>
      </c>
      <c r="O82" s="23" t="s">
        <v>223</v>
      </c>
      <c r="P82" s="23">
        <v>13.5</v>
      </c>
      <c r="Q82" s="23" t="s">
        <v>223</v>
      </c>
      <c r="R82" s="23">
        <v>0</v>
      </c>
      <c r="S82" s="23">
        <v>0</v>
      </c>
    </row>
    <row r="83" spans="1:19" x14ac:dyDescent="0.2">
      <c r="A83" s="24">
        <v>81</v>
      </c>
      <c r="B83" s="23" t="s">
        <v>210</v>
      </c>
      <c r="C83" s="23">
        <v>2004</v>
      </c>
      <c r="D83" s="23" t="s">
        <v>175</v>
      </c>
      <c r="E83" s="23">
        <v>72877</v>
      </c>
      <c r="F83" s="23" t="s">
        <v>138</v>
      </c>
      <c r="G83" s="25">
        <v>15</v>
      </c>
      <c r="H83" s="25">
        <v>9.5</v>
      </c>
      <c r="I83" s="30">
        <f>J83</f>
        <v>13.38</v>
      </c>
      <c r="J83" s="30">
        <f>MAX(L83:S83)+IF(K83&gt;1,LARGE(L83:S83,2),0)+IF(K83&gt;2,LARGE(L83:S83,3),0)+IF(K83&gt;3,LARGE(L83:S83,4),0)+IF(K83&gt;4,LARGE(L83:S83,5),0)</f>
        <v>13.38</v>
      </c>
      <c r="K83" s="29">
        <f>COUNT(L83:S83)</f>
        <v>1</v>
      </c>
      <c r="L83" s="23" t="s">
        <v>223</v>
      </c>
      <c r="M83" s="23">
        <v>13.38</v>
      </c>
      <c r="N83" s="23" t="s">
        <v>223</v>
      </c>
      <c r="O83" s="23" t="s">
        <v>223</v>
      </c>
      <c r="P83" s="23" t="s">
        <v>223</v>
      </c>
      <c r="Q83" s="23" t="s">
        <v>223</v>
      </c>
      <c r="R83" s="23" t="s">
        <v>223</v>
      </c>
      <c r="S83" s="23" t="s">
        <v>223</v>
      </c>
    </row>
    <row r="84" spans="1:19" x14ac:dyDescent="0.2">
      <c r="A84" s="24">
        <v>81</v>
      </c>
      <c r="B84" s="23" t="s">
        <v>211</v>
      </c>
      <c r="C84" s="23">
        <v>2003</v>
      </c>
      <c r="D84" s="23" t="s">
        <v>53</v>
      </c>
      <c r="E84" s="23">
        <v>76236</v>
      </c>
      <c r="F84" s="23" t="s">
        <v>138</v>
      </c>
      <c r="G84" s="25">
        <v>13</v>
      </c>
      <c r="H84" s="25">
        <v>9.5</v>
      </c>
      <c r="I84" s="30">
        <f>J84</f>
        <v>13.38</v>
      </c>
      <c r="J84" s="30">
        <f>MAX(L84:S84)+IF(K84&gt;1,LARGE(L84:S84,2),0)+IF(K84&gt;2,LARGE(L84:S84,3),0)+IF(K84&gt;3,LARGE(L84:S84,4),0)+IF(K84&gt;4,LARGE(L84:S84,5),0)</f>
        <v>13.38</v>
      </c>
      <c r="K84" s="29">
        <f>COUNT(L84:S84)</f>
        <v>3</v>
      </c>
      <c r="L84" s="23">
        <v>0</v>
      </c>
      <c r="M84" s="23">
        <v>13.38</v>
      </c>
      <c r="N84" s="23" t="s">
        <v>223</v>
      </c>
      <c r="O84" s="23" t="s">
        <v>223</v>
      </c>
      <c r="P84" s="23" t="s">
        <v>223</v>
      </c>
      <c r="Q84" s="23" t="s">
        <v>223</v>
      </c>
      <c r="R84" s="23">
        <v>0</v>
      </c>
      <c r="S84" s="23" t="s">
        <v>223</v>
      </c>
    </row>
    <row r="85" spans="1:19" x14ac:dyDescent="0.2">
      <c r="A85" s="25">
        <v>83</v>
      </c>
      <c r="B85" s="28" t="s">
        <v>127</v>
      </c>
      <c r="C85" s="28">
        <v>2006</v>
      </c>
      <c r="D85" s="28" t="s">
        <v>77</v>
      </c>
      <c r="E85" s="28">
        <v>73301</v>
      </c>
      <c r="F85" s="28" t="s">
        <v>138</v>
      </c>
      <c r="G85" s="25">
        <v>0</v>
      </c>
      <c r="H85" s="25">
        <v>8</v>
      </c>
      <c r="I85" s="30">
        <f>J85</f>
        <v>9</v>
      </c>
      <c r="J85" s="30">
        <f>MAX(L85:S85)+IF(K85&gt;1,LARGE(L85:S85,2),0)+IF(K85&gt;2,LARGE(L85:S85,3),0)+IF(K85&gt;3,LARGE(L85:S85,4),0)+IF(K85&gt;4,LARGE(L85:S85,5),0)</f>
        <v>9</v>
      </c>
      <c r="K85" s="29">
        <f>COUNT(L85:S85)</f>
        <v>1</v>
      </c>
      <c r="L85" s="23"/>
      <c r="M85" s="23"/>
      <c r="N85" s="23"/>
      <c r="O85" s="23"/>
      <c r="P85" s="23" t="s">
        <v>223</v>
      </c>
      <c r="Q85" s="23"/>
      <c r="R85" s="23"/>
      <c r="S85" s="23">
        <v>9</v>
      </c>
    </row>
    <row r="86" spans="1:19" x14ac:dyDescent="0.2">
      <c r="A86" s="52">
        <v>84</v>
      </c>
      <c r="B86" s="33" t="s">
        <v>253</v>
      </c>
      <c r="C86" s="33">
        <v>2003</v>
      </c>
      <c r="D86" s="33" t="s">
        <v>257</v>
      </c>
      <c r="E86" s="33">
        <v>65040</v>
      </c>
      <c r="F86" s="33" t="s">
        <v>138</v>
      </c>
      <c r="G86" s="34">
        <v>0</v>
      </c>
      <c r="H86" s="25">
        <v>7</v>
      </c>
      <c r="I86" s="30">
        <f>J86</f>
        <v>8.92</v>
      </c>
      <c r="J86" s="30">
        <f>MAX(L86:S86)+IF(K86&gt;1,LARGE(L86:S86,2),0)+IF(K86&gt;2,LARGE(L86:S86,3),0)+IF(K86&gt;3,LARGE(L86:S86,4),0)+IF(K86&gt;4,LARGE(L86:S86,5),0)</f>
        <v>8.92</v>
      </c>
      <c r="K86" s="48">
        <f>COUNT(L86:S86)</f>
        <v>4</v>
      </c>
      <c r="L86" s="33" t="s">
        <v>223</v>
      </c>
      <c r="M86" s="33">
        <v>8.92</v>
      </c>
      <c r="N86" s="33">
        <v>0</v>
      </c>
      <c r="O86" s="33">
        <v>0</v>
      </c>
      <c r="P86" s="33" t="s">
        <v>223</v>
      </c>
      <c r="Q86" s="33">
        <v>0</v>
      </c>
      <c r="R86" s="33" t="s">
        <v>223</v>
      </c>
      <c r="S86" s="23" t="s">
        <v>223</v>
      </c>
    </row>
    <row r="87" spans="1:19" x14ac:dyDescent="0.2">
      <c r="A87" s="25">
        <v>85</v>
      </c>
      <c r="B87" s="23" t="s">
        <v>214</v>
      </c>
      <c r="C87" s="23">
        <v>2004</v>
      </c>
      <c r="D87" s="23" t="s">
        <v>177</v>
      </c>
      <c r="E87" s="23">
        <v>75455</v>
      </c>
      <c r="F87" s="23" t="s">
        <v>138</v>
      </c>
      <c r="G87" s="25">
        <v>0</v>
      </c>
      <c r="H87" s="25">
        <v>6</v>
      </c>
      <c r="I87" s="30">
        <f>J87</f>
        <v>7</v>
      </c>
      <c r="J87" s="30">
        <f>MAX(L87:S87)+IF(K87&gt;1,LARGE(L87:S87,2),0)+IF(K87&gt;2,LARGE(L87:S87,3),0)+IF(K87&gt;3,LARGE(L87:S87,4),0)+IF(K87&gt;4,LARGE(L87:S87,5),0)</f>
        <v>7</v>
      </c>
      <c r="K87" s="29">
        <f>COUNT(L87:S87)</f>
        <v>3</v>
      </c>
      <c r="L87" s="23"/>
      <c r="M87" s="23"/>
      <c r="N87" s="23"/>
      <c r="O87" s="23">
        <v>0</v>
      </c>
      <c r="P87" s="23" t="s">
        <v>223</v>
      </c>
      <c r="Q87" s="23">
        <v>0</v>
      </c>
      <c r="R87" s="23"/>
      <c r="S87" s="23">
        <v>7</v>
      </c>
    </row>
    <row r="88" spans="1:19" x14ac:dyDescent="0.2">
      <c r="A88" s="34">
        <v>86</v>
      </c>
      <c r="B88" s="33" t="s">
        <v>273</v>
      </c>
      <c r="C88" s="33">
        <v>2003</v>
      </c>
      <c r="D88" s="33" t="s">
        <v>95</v>
      </c>
      <c r="E88" s="33">
        <v>68720</v>
      </c>
      <c r="F88" s="33" t="s">
        <v>138</v>
      </c>
      <c r="G88" s="34">
        <v>0</v>
      </c>
      <c r="H88" s="25">
        <v>4.5</v>
      </c>
      <c r="I88" s="30">
        <f>J88</f>
        <v>6.2</v>
      </c>
      <c r="J88" s="30">
        <f>MAX(L88:S88)+IF(K88&gt;1,LARGE(L88:S88,2),0)+IF(K88&gt;2,LARGE(L88:S88,3),0)+IF(K88&gt;3,LARGE(L88:S88,4),0)+IF(K88&gt;4,LARGE(L88:S88,5),0)</f>
        <v>6.2</v>
      </c>
      <c r="K88" s="48">
        <f>COUNT(L88:S88)</f>
        <v>1</v>
      </c>
      <c r="L88" s="33" t="s">
        <v>223</v>
      </c>
      <c r="M88" s="33" t="s">
        <v>223</v>
      </c>
      <c r="N88" s="33">
        <v>6.2</v>
      </c>
      <c r="O88" s="33" t="s">
        <v>223</v>
      </c>
      <c r="P88" s="33" t="s">
        <v>223</v>
      </c>
      <c r="Q88" s="33" t="s">
        <v>223</v>
      </c>
      <c r="R88" s="33" t="s">
        <v>223</v>
      </c>
      <c r="S88" s="23" t="s">
        <v>223</v>
      </c>
    </row>
    <row r="89" spans="1:19" x14ac:dyDescent="0.2">
      <c r="A89" s="34">
        <v>86</v>
      </c>
      <c r="B89" s="33" t="s">
        <v>176</v>
      </c>
      <c r="C89" s="33">
        <v>2006</v>
      </c>
      <c r="D89" s="33" t="s">
        <v>95</v>
      </c>
      <c r="E89" s="33">
        <v>75866</v>
      </c>
      <c r="F89" s="33" t="s">
        <v>138</v>
      </c>
      <c r="G89" s="34">
        <v>0</v>
      </c>
      <c r="H89" s="25">
        <v>4.5</v>
      </c>
      <c r="I89" s="30">
        <f>J89</f>
        <v>6.2</v>
      </c>
      <c r="J89" s="30">
        <f>MAX(L89:S89)+IF(K89&gt;1,LARGE(L89:S89,2),0)+IF(K89&gt;2,LARGE(L89:S89,3),0)+IF(K89&gt;3,LARGE(L89:S89,4),0)+IF(K89&gt;4,LARGE(L89:S89,5),0)</f>
        <v>6.2</v>
      </c>
      <c r="K89" s="48">
        <f>COUNT(L89:S89)</f>
        <v>2</v>
      </c>
      <c r="L89" s="33" t="s">
        <v>223</v>
      </c>
      <c r="M89" s="33">
        <v>0</v>
      </c>
      <c r="N89" s="33">
        <v>6.2</v>
      </c>
      <c r="O89" s="33" t="s">
        <v>223</v>
      </c>
      <c r="P89" s="33" t="s">
        <v>223</v>
      </c>
      <c r="Q89" s="33" t="s">
        <v>223</v>
      </c>
      <c r="R89" s="33" t="s">
        <v>223</v>
      </c>
      <c r="S89" s="23" t="s">
        <v>223</v>
      </c>
    </row>
    <row r="90" spans="1:19" x14ac:dyDescent="0.2">
      <c r="A90" s="52">
        <v>88</v>
      </c>
      <c r="B90" s="33" t="s">
        <v>252</v>
      </c>
      <c r="C90" s="33">
        <v>2003</v>
      </c>
      <c r="D90" s="33" t="s">
        <v>95</v>
      </c>
      <c r="E90" s="33">
        <v>71421</v>
      </c>
      <c r="F90" s="33" t="s">
        <v>138</v>
      </c>
      <c r="G90" s="34">
        <v>0</v>
      </c>
      <c r="H90" s="25">
        <v>2.5</v>
      </c>
      <c r="I90" s="30">
        <f>J90</f>
        <v>4.46</v>
      </c>
      <c r="J90" s="30">
        <f>MAX(L90:S90)+IF(K90&gt;1,LARGE(L90:S90,2),0)+IF(K90&gt;2,LARGE(L90:S90,3),0)+IF(K90&gt;3,LARGE(L90:S90,4),0)+IF(K90&gt;4,LARGE(L90:S90,5),0)</f>
        <v>4.46</v>
      </c>
      <c r="K90" s="48">
        <f>COUNT(L90:S90)</f>
        <v>2</v>
      </c>
      <c r="L90" s="33" t="s">
        <v>223</v>
      </c>
      <c r="M90" s="33">
        <v>4.46</v>
      </c>
      <c r="N90" s="33" t="s">
        <v>223</v>
      </c>
      <c r="O90" s="33" t="s">
        <v>223</v>
      </c>
      <c r="P90" s="33">
        <v>0</v>
      </c>
      <c r="Q90" s="33" t="s">
        <v>223</v>
      </c>
      <c r="R90" s="33" t="s">
        <v>223</v>
      </c>
      <c r="S90" s="33" t="s">
        <v>223</v>
      </c>
    </row>
    <row r="91" spans="1:19" x14ac:dyDescent="0.2">
      <c r="A91" s="34">
        <v>88</v>
      </c>
      <c r="B91" s="33" t="s">
        <v>255</v>
      </c>
      <c r="C91" s="33">
        <v>2002</v>
      </c>
      <c r="D91" s="33" t="s">
        <v>257</v>
      </c>
      <c r="E91" s="33">
        <v>74929</v>
      </c>
      <c r="F91" s="33" t="s">
        <v>138</v>
      </c>
      <c r="G91" s="34">
        <v>0</v>
      </c>
      <c r="H91" s="25">
        <v>2.5</v>
      </c>
      <c r="I91" s="30">
        <f>J91</f>
        <v>4.46</v>
      </c>
      <c r="J91" s="30">
        <f>MAX(L91:S91)+IF(K91&gt;1,LARGE(L91:S91,2),0)+IF(K91&gt;2,LARGE(L91:S91,3),0)+IF(K91&gt;3,LARGE(L91:S91,4),0)+IF(K91&gt;4,LARGE(L91:S91,5),0)</f>
        <v>4.46</v>
      </c>
      <c r="K91" s="48">
        <f>COUNT(L91:S91)</f>
        <v>1</v>
      </c>
      <c r="L91" s="33" t="s">
        <v>223</v>
      </c>
      <c r="M91" s="33">
        <v>4.46</v>
      </c>
      <c r="N91" s="33" t="s">
        <v>223</v>
      </c>
      <c r="O91" s="33" t="s">
        <v>223</v>
      </c>
      <c r="P91" s="33" t="s">
        <v>223</v>
      </c>
      <c r="Q91" s="33" t="s">
        <v>223</v>
      </c>
      <c r="R91" s="33" t="s">
        <v>223</v>
      </c>
      <c r="S91" s="33" t="s">
        <v>223</v>
      </c>
    </row>
    <row r="92" spans="1:19" x14ac:dyDescent="0.2">
      <c r="A92" s="41">
        <v>90</v>
      </c>
      <c r="B92" s="46" t="s">
        <v>203</v>
      </c>
      <c r="C92" s="46">
        <v>2006</v>
      </c>
      <c r="D92" s="46" t="s">
        <v>77</v>
      </c>
      <c r="E92" s="46">
        <v>74756</v>
      </c>
      <c r="F92" s="46" t="s">
        <v>138</v>
      </c>
      <c r="G92" s="41">
        <v>0</v>
      </c>
      <c r="H92" s="41">
        <v>1</v>
      </c>
      <c r="I92" s="43">
        <f>J92</f>
        <v>3</v>
      </c>
      <c r="J92" s="43">
        <f>MAX(L92:S92)+IF(K92&gt;1,LARGE(L92:S92,2),0)+IF(K92&gt;2,LARGE(L92:S92,3),0)+IF(K92&gt;3,LARGE(L92:S92,4),0)+IF(K92&gt;4,LARGE(L92:S92,5),0)</f>
        <v>3</v>
      </c>
      <c r="K92" s="44">
        <f>COUNT(L92:S92)</f>
        <v>1</v>
      </c>
      <c r="L92" s="42"/>
      <c r="M92" s="42"/>
      <c r="N92" s="42"/>
      <c r="O92" s="42"/>
      <c r="P92" s="42" t="s">
        <v>223</v>
      </c>
      <c r="Q92" s="42"/>
      <c r="R92" s="42"/>
      <c r="S92" s="42">
        <v>3</v>
      </c>
    </row>
    <row r="93" spans="1:19" x14ac:dyDescent="0.2">
      <c r="A93" s="33"/>
      <c r="B93" s="28" t="s">
        <v>212</v>
      </c>
      <c r="C93" s="28">
        <v>2005</v>
      </c>
      <c r="D93" s="28" t="s">
        <v>177</v>
      </c>
      <c r="E93" s="28">
        <v>72982</v>
      </c>
      <c r="F93" s="28" t="s">
        <v>138</v>
      </c>
      <c r="G93" s="34">
        <v>0</v>
      </c>
      <c r="H93" s="34">
        <v>0</v>
      </c>
      <c r="I93" s="30">
        <f>J93</f>
        <v>0</v>
      </c>
      <c r="J93" s="30">
        <f>MAX(L93:S93)+IF(K93&gt;1,LARGE(L93:S93,2),0)+IF(K93&gt;2,LARGE(L93:S93,3),0)+IF(K93&gt;3,LARGE(L93:S93,4),0)+IF(K93&gt;4,LARGE(L93:S93,5),0)</f>
        <v>0</v>
      </c>
      <c r="K93" s="48">
        <f>COUNT(L93:S93)</f>
        <v>1</v>
      </c>
      <c r="L93" s="33"/>
      <c r="M93" s="33"/>
      <c r="N93" s="33"/>
      <c r="O93" s="33"/>
      <c r="P93" s="33" t="s">
        <v>223</v>
      </c>
      <c r="Q93" s="33"/>
      <c r="R93" s="33"/>
      <c r="S93" s="33">
        <v>0</v>
      </c>
    </row>
    <row r="94" spans="1:19" ht="11.25" customHeight="1" x14ac:dyDescent="0.2">
      <c r="A94" s="33"/>
      <c r="B94" s="33" t="s">
        <v>254</v>
      </c>
      <c r="C94" s="33">
        <v>2002</v>
      </c>
      <c r="D94" s="33" t="s">
        <v>175</v>
      </c>
      <c r="E94" s="33">
        <v>78337</v>
      </c>
      <c r="F94" s="33" t="s">
        <v>138</v>
      </c>
      <c r="G94" s="34">
        <v>0</v>
      </c>
      <c r="H94" s="34">
        <v>0</v>
      </c>
      <c r="I94" s="30">
        <f>J94</f>
        <v>0</v>
      </c>
      <c r="J94" s="30">
        <f>MAX(L94:S94)+IF(K94&gt;1,LARGE(L94:S94,2),0)+IF(K94&gt;2,LARGE(L94:S94,3),0)+IF(K94&gt;3,LARGE(L94:S94,4),0)+IF(K94&gt;4,LARGE(L94:S94,5),0)</f>
        <v>0</v>
      </c>
      <c r="K94" s="48">
        <f>COUNT(L94:S94)</f>
        <v>2</v>
      </c>
      <c r="L94" s="33" t="s">
        <v>223</v>
      </c>
      <c r="M94" s="33">
        <v>0</v>
      </c>
      <c r="N94" s="33">
        <v>0</v>
      </c>
      <c r="O94" s="33" t="s">
        <v>223</v>
      </c>
      <c r="P94" s="33" t="s">
        <v>223</v>
      </c>
      <c r="Q94" s="33" t="s">
        <v>223</v>
      </c>
      <c r="R94" s="33" t="s">
        <v>223</v>
      </c>
      <c r="S94" s="33" t="s">
        <v>223</v>
      </c>
    </row>
    <row r="95" spans="1:19" x14ac:dyDescent="0.2">
      <c r="A95" s="33"/>
      <c r="B95" s="33" t="s">
        <v>306</v>
      </c>
      <c r="C95" s="33">
        <v>2004</v>
      </c>
      <c r="D95" s="33" t="s">
        <v>303</v>
      </c>
      <c r="E95" s="33">
        <v>65255</v>
      </c>
      <c r="F95" s="33" t="s">
        <v>138</v>
      </c>
      <c r="G95" s="34">
        <v>0</v>
      </c>
      <c r="H95" s="34">
        <v>0</v>
      </c>
      <c r="I95" s="30">
        <f>J95</f>
        <v>0</v>
      </c>
      <c r="J95" s="30">
        <f>MAX(L95:S95)+IF(K95&gt;1,LARGE(L95:S95,2),0)+IF(K95&gt;2,LARGE(L95:S95,3),0)+IF(K95&gt;3,LARGE(L95:S95,4),0)+IF(K95&gt;4,LARGE(L95:S95,5),0)</f>
        <v>0</v>
      </c>
      <c r="K95" s="48">
        <f>COUNT(L95:S95)</f>
        <v>2</v>
      </c>
      <c r="L95" s="33"/>
      <c r="M95" s="33"/>
      <c r="N95" s="33"/>
      <c r="O95" s="33">
        <v>0</v>
      </c>
      <c r="P95" s="33" t="s">
        <v>223</v>
      </c>
      <c r="Q95" s="33">
        <v>0</v>
      </c>
      <c r="R95" s="33"/>
      <c r="S95" s="33" t="s">
        <v>223</v>
      </c>
    </row>
    <row r="96" spans="1:19" x14ac:dyDescent="0.2">
      <c r="A96" s="33"/>
      <c r="B96" s="33" t="s">
        <v>256</v>
      </c>
      <c r="C96" s="33">
        <v>2003</v>
      </c>
      <c r="D96" s="33" t="s">
        <v>175</v>
      </c>
      <c r="E96" s="33">
        <v>78338</v>
      </c>
      <c r="F96" s="33" t="s">
        <v>138</v>
      </c>
      <c r="G96" s="34">
        <v>0</v>
      </c>
      <c r="H96" s="34">
        <v>0</v>
      </c>
      <c r="I96" s="30">
        <f>J96</f>
        <v>0</v>
      </c>
      <c r="J96" s="30">
        <f>MAX(L96:S96)+IF(K96&gt;1,LARGE(L96:S96,2),0)+IF(K96&gt;2,LARGE(L96:S96,3),0)+IF(K96&gt;3,LARGE(L96:S96,4),0)+IF(K96&gt;4,LARGE(L96:S96,5),0)</f>
        <v>0</v>
      </c>
      <c r="K96" s="48">
        <f>COUNT(L96:S96)</f>
        <v>1</v>
      </c>
      <c r="L96" s="33" t="s">
        <v>223</v>
      </c>
      <c r="M96" s="33">
        <v>0</v>
      </c>
      <c r="N96" s="33" t="s">
        <v>223</v>
      </c>
      <c r="O96" s="33" t="s">
        <v>223</v>
      </c>
      <c r="P96" s="33" t="s">
        <v>223</v>
      </c>
      <c r="Q96" s="33" t="s">
        <v>223</v>
      </c>
      <c r="R96" s="33" t="s">
        <v>223</v>
      </c>
      <c r="S96" s="33" t="s">
        <v>223</v>
      </c>
    </row>
    <row r="97" spans="1:19" x14ac:dyDescent="0.2">
      <c r="A97" s="23"/>
      <c r="B97" s="1" t="s">
        <v>229</v>
      </c>
      <c r="C97" s="23">
        <v>2002</v>
      </c>
      <c r="D97" s="23" t="s">
        <v>18</v>
      </c>
      <c r="E97" s="23">
        <v>71132</v>
      </c>
      <c r="F97" s="23" t="s">
        <v>139</v>
      </c>
      <c r="G97" s="25">
        <v>0</v>
      </c>
      <c r="H97" s="25">
        <v>0</v>
      </c>
      <c r="I97" s="30">
        <f>J97</f>
        <v>0</v>
      </c>
      <c r="J97" s="30">
        <f>MAX(L97:S97)+IF(K97&gt;1,LARGE(L97:S97,2),0)+IF(K97&gt;2,LARGE(L97:S97,3),0)+IF(K97&gt;3,LARGE(L97:S97,4),0)+IF(K97&gt;4,LARGE(L97:S97,5),0)</f>
        <v>0</v>
      </c>
      <c r="K97" s="29">
        <f>COUNT(L97:S97)</f>
        <v>1</v>
      </c>
      <c r="M97" s="23" t="s">
        <v>223</v>
      </c>
      <c r="N97" s="23" t="s">
        <v>223</v>
      </c>
      <c r="O97" s="1" t="s">
        <v>223</v>
      </c>
      <c r="P97" s="1" t="s">
        <v>223</v>
      </c>
      <c r="Q97" s="1" t="s">
        <v>223</v>
      </c>
      <c r="R97" s="23">
        <v>0</v>
      </c>
      <c r="S97" s="23" t="s">
        <v>223</v>
      </c>
    </row>
    <row r="98" spans="1:19" x14ac:dyDescent="0.2">
      <c r="A98" s="23"/>
      <c r="B98" s="1" t="s">
        <v>290</v>
      </c>
      <c r="C98" s="1">
        <v>2004</v>
      </c>
      <c r="D98" s="1" t="s">
        <v>95</v>
      </c>
      <c r="E98" s="23">
        <v>67962</v>
      </c>
      <c r="F98" s="1" t="s">
        <v>139</v>
      </c>
      <c r="G98" s="25">
        <v>0</v>
      </c>
      <c r="H98" s="25">
        <v>0</v>
      </c>
      <c r="I98" s="30">
        <f>J98</f>
        <v>0</v>
      </c>
      <c r="J98" s="30">
        <f>MAX(L98:S98)+IF(K98&gt;1,LARGE(L98:S98,2),0)+IF(K98&gt;2,LARGE(L98:S98,3),0)+IF(K98&gt;3,LARGE(L98:S98,4),0)+IF(K98&gt;4,LARGE(L98:S98,5),0)</f>
        <v>0</v>
      </c>
      <c r="K98" s="29">
        <f>COUNT(L98:S98)</f>
        <v>1</v>
      </c>
      <c r="L98" s="23" t="s">
        <v>223</v>
      </c>
      <c r="M98" s="23">
        <v>0</v>
      </c>
      <c r="N98" s="23" t="s">
        <v>223</v>
      </c>
      <c r="O98" s="23" t="s">
        <v>223</v>
      </c>
      <c r="P98" s="23" t="s">
        <v>223</v>
      </c>
      <c r="Q98" s="23" t="s">
        <v>223</v>
      </c>
      <c r="R98" s="23" t="s">
        <v>223</v>
      </c>
      <c r="S98" s="23" t="s">
        <v>223</v>
      </c>
    </row>
    <row r="99" spans="1:19" x14ac:dyDescent="0.2">
      <c r="A99" s="24"/>
      <c r="B99" s="28" t="s">
        <v>222</v>
      </c>
      <c r="C99" s="28">
        <v>2005</v>
      </c>
      <c r="D99" s="28" t="s">
        <v>95</v>
      </c>
      <c r="E99" s="31">
        <v>73263</v>
      </c>
      <c r="F99" s="26" t="s">
        <v>138</v>
      </c>
      <c r="G99" s="25">
        <v>24</v>
      </c>
      <c r="H99" s="25">
        <v>0</v>
      </c>
      <c r="I99" s="30">
        <f>J99</f>
        <v>0</v>
      </c>
      <c r="J99" s="30">
        <f>MAX(L99:S99)+IF(K99&gt;1,LARGE(L99:S99,2),0)+IF(K99&gt;2,LARGE(L99:S99,3),0)+IF(K99&gt;3,LARGE(L99:S99,4),0)+IF(K99&gt;4,LARGE(L99:S99,5),0)</f>
        <v>0</v>
      </c>
      <c r="K99" s="29">
        <f>COUNT(L99:S99)</f>
        <v>1</v>
      </c>
      <c r="L99" s="23" t="s">
        <v>223</v>
      </c>
      <c r="M99" s="31">
        <v>0</v>
      </c>
      <c r="N99" s="31" t="s">
        <v>223</v>
      </c>
      <c r="O99" s="23" t="s">
        <v>223</v>
      </c>
      <c r="P99" s="23" t="s">
        <v>223</v>
      </c>
      <c r="Q99" s="31" t="s">
        <v>223</v>
      </c>
      <c r="R99" s="23" t="s">
        <v>223</v>
      </c>
      <c r="S99" s="23" t="s">
        <v>223</v>
      </c>
    </row>
    <row r="100" spans="1:19" x14ac:dyDescent="0.2">
      <c r="A100" s="23"/>
      <c r="B100" s="23" t="s">
        <v>170</v>
      </c>
      <c r="C100" s="28">
        <v>2008</v>
      </c>
      <c r="D100" s="28" t="s">
        <v>18</v>
      </c>
      <c r="E100" s="28">
        <v>75450</v>
      </c>
      <c r="F100" s="1" t="s">
        <v>139</v>
      </c>
      <c r="G100" s="25">
        <v>0</v>
      </c>
      <c r="H100" s="25">
        <v>0</v>
      </c>
      <c r="I100" s="30">
        <f>J100</f>
        <v>0</v>
      </c>
      <c r="J100" s="30">
        <f>MAX(L100:S100)+IF(K100&gt;1,LARGE(L100:S100,2),0)+IF(K100&gt;2,LARGE(L100:S100,3),0)+IF(K100&gt;3,LARGE(L100:S100,4),0)+IF(K100&gt;4,LARGE(L100:S100,5),0)</f>
        <v>0</v>
      </c>
      <c r="K100" s="29">
        <f>COUNT(L100:S100)</f>
        <v>1</v>
      </c>
      <c r="L100" s="23"/>
      <c r="M100" s="23" t="s">
        <v>223</v>
      </c>
      <c r="N100" s="23" t="s">
        <v>223</v>
      </c>
      <c r="O100" s="23" t="s">
        <v>223</v>
      </c>
      <c r="P100" s="23" t="s">
        <v>223</v>
      </c>
      <c r="Q100" s="23" t="s">
        <v>223</v>
      </c>
      <c r="R100" s="23">
        <v>0</v>
      </c>
      <c r="S100" s="23" t="s">
        <v>223</v>
      </c>
    </row>
    <row r="101" spans="1:19" x14ac:dyDescent="0.2">
      <c r="B101" s="1" t="s">
        <v>230</v>
      </c>
      <c r="C101" s="1">
        <v>2006</v>
      </c>
      <c r="D101" s="1" t="s">
        <v>77</v>
      </c>
      <c r="E101" s="23">
        <v>65667</v>
      </c>
      <c r="F101" s="23" t="s">
        <v>138</v>
      </c>
      <c r="G101" s="25">
        <v>0</v>
      </c>
      <c r="H101" s="25">
        <v>0</v>
      </c>
      <c r="I101" s="30">
        <f>J101</f>
        <v>0</v>
      </c>
      <c r="J101" s="30">
        <f>MAX(L101:S101)+IF(K101&gt;1,LARGE(L101:S101,2),0)+IF(K101&gt;2,LARGE(L101:S101,3),0)+IF(K101&gt;3,LARGE(L101:S101,4),0)+IF(K101&gt;4,LARGE(L101:S101,5),0)</f>
        <v>0</v>
      </c>
      <c r="K101" s="29">
        <f>COUNT(L101:S101)</f>
        <v>2</v>
      </c>
      <c r="M101" s="23" t="s">
        <v>223</v>
      </c>
      <c r="N101" s="23" t="s">
        <v>223</v>
      </c>
      <c r="O101" s="23" t="s">
        <v>223</v>
      </c>
      <c r="P101" s="1" t="s">
        <v>223</v>
      </c>
      <c r="Q101" s="1" t="s">
        <v>223</v>
      </c>
      <c r="R101" s="1">
        <v>0</v>
      </c>
      <c r="S101" s="23">
        <v>0</v>
      </c>
    </row>
    <row r="102" spans="1:19" x14ac:dyDescent="0.2">
      <c r="B102" s="1" t="s">
        <v>307</v>
      </c>
      <c r="C102" s="1">
        <v>2003</v>
      </c>
      <c r="D102" s="1" t="s">
        <v>303</v>
      </c>
      <c r="E102" s="23">
        <v>77281</v>
      </c>
      <c r="F102" s="23" t="s">
        <v>138</v>
      </c>
      <c r="G102" s="25">
        <v>0</v>
      </c>
      <c r="H102" s="25">
        <v>0</v>
      </c>
      <c r="I102" s="30">
        <f>J102</f>
        <v>0</v>
      </c>
      <c r="J102" s="30">
        <f>MAX(L102:S102)+IF(K102&gt;1,LARGE(L102:S102,2),0)+IF(K102&gt;2,LARGE(L102:S102,3),0)+IF(K102&gt;3,LARGE(L102:S102,4),0)+IF(K102&gt;4,LARGE(L102:S102,5),0)</f>
        <v>0</v>
      </c>
      <c r="K102" s="29">
        <f>COUNT(L102:S102)</f>
        <v>2</v>
      </c>
      <c r="O102" s="23">
        <v>0</v>
      </c>
      <c r="P102" s="1" t="s">
        <v>223</v>
      </c>
      <c r="Q102" s="1">
        <v>0</v>
      </c>
      <c r="S102" s="23" t="s">
        <v>223</v>
      </c>
    </row>
    <row r="103" spans="1:19" x14ac:dyDescent="0.2">
      <c r="B103" s="1" t="s">
        <v>305</v>
      </c>
      <c r="C103" s="1">
        <v>2004</v>
      </c>
      <c r="D103" s="1" t="s">
        <v>177</v>
      </c>
      <c r="E103" s="23">
        <v>76374</v>
      </c>
      <c r="F103" s="23" t="s">
        <v>138</v>
      </c>
      <c r="G103" s="25">
        <v>0</v>
      </c>
      <c r="H103" s="25">
        <v>0</v>
      </c>
      <c r="I103" s="30">
        <f>J103</f>
        <v>0</v>
      </c>
      <c r="J103" s="30">
        <f>MAX(L103:S103)+IF(K103&gt;1,LARGE(L103:S103,2),0)+IF(K103&gt;2,LARGE(L103:S103,3),0)+IF(K103&gt;3,LARGE(L103:S103,4),0)+IF(K103&gt;4,LARGE(L103:S103,5),0)</f>
        <v>0</v>
      </c>
      <c r="K103" s="29">
        <f>COUNT(L103:S103)</f>
        <v>3</v>
      </c>
      <c r="M103" s="23"/>
      <c r="N103" s="23"/>
      <c r="O103" s="23">
        <v>0</v>
      </c>
      <c r="P103" s="1" t="s">
        <v>223</v>
      </c>
      <c r="Q103" s="1">
        <v>0</v>
      </c>
      <c r="S103" s="23">
        <v>0</v>
      </c>
    </row>
    <row r="104" spans="1:19" x14ac:dyDescent="0.2">
      <c r="B104" s="23" t="s">
        <v>231</v>
      </c>
      <c r="C104" s="23">
        <v>2004</v>
      </c>
      <c r="D104" s="23" t="s">
        <v>77</v>
      </c>
      <c r="E104" s="23">
        <v>63286</v>
      </c>
      <c r="F104" s="23" t="s">
        <v>138</v>
      </c>
      <c r="G104" s="25">
        <v>0</v>
      </c>
      <c r="H104" s="25">
        <v>0</v>
      </c>
      <c r="I104" s="30">
        <f>J104</f>
        <v>0</v>
      </c>
      <c r="J104" s="30">
        <f>MAX(L104:S104)+IF(K104&gt;1,LARGE(L104:S104,2),0)+IF(K104&gt;2,LARGE(L104:S104,3),0)+IF(K104&gt;3,LARGE(L104:S104,4),0)+IF(K104&gt;4,LARGE(L104:S104,5),0)</f>
        <v>0</v>
      </c>
      <c r="K104" s="29">
        <f>COUNT(L104:S104)</f>
        <v>1</v>
      </c>
      <c r="M104" s="23" t="s">
        <v>223</v>
      </c>
      <c r="N104" s="23" t="s">
        <v>223</v>
      </c>
      <c r="O104" s="1" t="s">
        <v>223</v>
      </c>
      <c r="P104" s="1" t="s">
        <v>223</v>
      </c>
      <c r="Q104" s="1" t="s">
        <v>223</v>
      </c>
      <c r="R104" s="1">
        <v>0</v>
      </c>
      <c r="S104" s="23" t="s">
        <v>223</v>
      </c>
    </row>
    <row r="105" spans="1:19" x14ac:dyDescent="0.2">
      <c r="B105" s="23" t="s">
        <v>116</v>
      </c>
      <c r="C105" s="23">
        <v>2006</v>
      </c>
      <c r="D105" s="23" t="s">
        <v>147</v>
      </c>
      <c r="E105" s="23">
        <v>71383</v>
      </c>
      <c r="F105" s="23" t="s">
        <v>138</v>
      </c>
      <c r="G105" s="25">
        <v>0</v>
      </c>
      <c r="H105" s="25">
        <v>0</v>
      </c>
      <c r="I105" s="30">
        <f>J105</f>
        <v>0</v>
      </c>
      <c r="J105" s="30">
        <f>MAX(L105:S105)+IF(K105&gt;1,LARGE(L105:S105,2),0)+IF(K105&gt;2,LARGE(L105:S105,3),0)+IF(K105&gt;3,LARGE(L105:S105,4),0)+IF(K105&gt;4,LARGE(L105:S105,5),0)</f>
        <v>0</v>
      </c>
      <c r="K105" s="29">
        <f>COUNT(L105:S105)</f>
        <v>2</v>
      </c>
      <c r="O105" s="1">
        <v>0</v>
      </c>
      <c r="P105" s="1" t="s">
        <v>223</v>
      </c>
      <c r="Q105" s="1">
        <v>0</v>
      </c>
      <c r="S105" s="23" t="s">
        <v>223</v>
      </c>
    </row>
    <row r="106" spans="1:19" x14ac:dyDescent="0.2">
      <c r="B106" s="23" t="s">
        <v>118</v>
      </c>
      <c r="C106" s="23">
        <v>2006</v>
      </c>
      <c r="D106" s="23" t="s">
        <v>77</v>
      </c>
      <c r="E106" s="23">
        <v>73299</v>
      </c>
      <c r="F106" s="23" t="s">
        <v>138</v>
      </c>
      <c r="G106" s="25">
        <v>0</v>
      </c>
      <c r="H106" s="25">
        <v>0</v>
      </c>
      <c r="I106" s="30">
        <f>J106</f>
        <v>0</v>
      </c>
      <c r="J106" s="30">
        <f>MAX(L106:S106)+IF(K106&gt;1,LARGE(L106:S106,2),0)+IF(K106&gt;2,LARGE(L106:S106,3),0)+IF(K106&gt;3,LARGE(L106:S106,4),0)+IF(K106&gt;4,LARGE(L106:S106,5),0)</f>
        <v>0</v>
      </c>
      <c r="K106" s="29">
        <f>COUNT(L106:S106)</f>
        <v>1</v>
      </c>
      <c r="P106" s="1">
        <v>0</v>
      </c>
      <c r="S106" s="23"/>
    </row>
    <row r="107" spans="1:19" x14ac:dyDescent="0.2">
      <c r="B107" s="31" t="s">
        <v>112</v>
      </c>
      <c r="C107" s="31">
        <v>2006</v>
      </c>
      <c r="D107" s="31" t="s">
        <v>64</v>
      </c>
      <c r="E107" s="31">
        <v>70073</v>
      </c>
      <c r="F107" s="31" t="s">
        <v>139</v>
      </c>
      <c r="G107" s="25">
        <v>0</v>
      </c>
      <c r="H107" s="25">
        <v>0</v>
      </c>
      <c r="I107" s="30">
        <f>J107</f>
        <v>0</v>
      </c>
      <c r="J107" s="30">
        <f>MAX(L107:S107)+IF(K107&gt;1,LARGE(L107:S107,2),0)+IF(K107&gt;2,LARGE(L107:S107,3),0)+IF(K107&gt;3,LARGE(L107:S107,4),0)+IF(K107&gt;4,LARGE(L107:S107,5),0)</f>
        <v>0</v>
      </c>
      <c r="K107" s="29">
        <f>COUNT(L107:S107)</f>
        <v>1</v>
      </c>
      <c r="P107" s="23" t="s">
        <v>223</v>
      </c>
      <c r="S107" s="1">
        <v>0</v>
      </c>
    </row>
  </sheetData>
  <autoFilter ref="A2:S107">
    <sortState ref="A3:W124">
      <sortCondition ref="A2:A107"/>
    </sortState>
  </autoFilter>
  <sortState ref="A18:S142">
    <sortCondition descending="1" ref="I18:I142"/>
    <sortCondition ref="B18:B142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4"/>
  <sheetViews>
    <sheetView tabSelected="1" zoomScaleNormal="100" workbookViewId="0"/>
  </sheetViews>
  <sheetFormatPr defaultRowHeight="12.75" x14ac:dyDescent="0.2"/>
  <cols>
    <col min="1" max="1" width="3.42578125" customWidth="1"/>
    <col min="2" max="2" width="36.42578125" customWidth="1"/>
    <col min="3" max="3" width="4.42578125" bestFit="1" customWidth="1"/>
    <col min="4" max="4" width="51.85546875" customWidth="1"/>
  </cols>
  <sheetData>
    <row r="1" spans="1:15" s="1" customFormat="1" ht="20.25" x14ac:dyDescent="0.3">
      <c r="A1" s="11" t="s">
        <v>318</v>
      </c>
      <c r="C1" s="4"/>
    </row>
    <row r="2" spans="1:15" s="1" customFormat="1" ht="20.25" x14ac:dyDescent="0.3">
      <c r="A2" s="11"/>
      <c r="C2" s="4"/>
    </row>
    <row r="3" spans="1:15" s="1" customFormat="1" ht="15.75" x14ac:dyDescent="0.25">
      <c r="B3" s="12" t="s">
        <v>39</v>
      </c>
      <c r="C3" s="4"/>
      <c r="K3" s="3"/>
      <c r="L3" s="3"/>
      <c r="M3" s="3"/>
      <c r="N3" s="3"/>
      <c r="O3" s="3"/>
    </row>
    <row r="4" spans="1:15" x14ac:dyDescent="0.2">
      <c r="A4" s="10"/>
      <c r="B4" s="7" t="s">
        <v>0</v>
      </c>
      <c r="C4" s="7" t="s">
        <v>1</v>
      </c>
      <c r="D4" s="7" t="s">
        <v>2</v>
      </c>
    </row>
    <row r="5" spans="1:15" x14ac:dyDescent="0.2">
      <c r="A5" s="29">
        <v>1</v>
      </c>
      <c r="B5" s="32" t="s">
        <v>102</v>
      </c>
      <c r="C5" s="32">
        <v>2009</v>
      </c>
      <c r="D5" s="32" t="s">
        <v>53</v>
      </c>
    </row>
    <row r="6" spans="1:15" x14ac:dyDescent="0.2">
      <c r="A6" s="29">
        <v>2</v>
      </c>
      <c r="B6" s="32" t="s">
        <v>103</v>
      </c>
      <c r="C6" s="32">
        <v>2009</v>
      </c>
      <c r="D6" s="32" t="s">
        <v>53</v>
      </c>
    </row>
    <row r="7" spans="1:15" x14ac:dyDescent="0.2">
      <c r="A7" s="29">
        <v>3</v>
      </c>
      <c r="B7" s="32" t="s">
        <v>121</v>
      </c>
      <c r="C7" s="32">
        <v>2009</v>
      </c>
      <c r="D7" s="32" t="s">
        <v>18</v>
      </c>
    </row>
    <row r="8" spans="1:15" x14ac:dyDescent="0.2">
      <c r="A8" s="29">
        <v>4</v>
      </c>
      <c r="B8" s="32" t="s">
        <v>220</v>
      </c>
      <c r="C8" s="32">
        <v>2010</v>
      </c>
      <c r="D8" s="32" t="s">
        <v>62</v>
      </c>
    </row>
    <row r="9" spans="1:15" x14ac:dyDescent="0.2">
      <c r="A9" s="48">
        <v>5</v>
      </c>
      <c r="B9" s="17" t="s">
        <v>161</v>
      </c>
      <c r="C9" s="17">
        <v>2010</v>
      </c>
      <c r="D9" s="17" t="s">
        <v>53</v>
      </c>
    </row>
    <row r="10" spans="1:15" x14ac:dyDescent="0.2">
      <c r="A10" s="29">
        <v>6</v>
      </c>
      <c r="B10" s="31" t="s">
        <v>100</v>
      </c>
      <c r="C10" s="31">
        <v>2009</v>
      </c>
      <c r="D10" s="31" t="s">
        <v>62</v>
      </c>
    </row>
    <row r="11" spans="1:15" x14ac:dyDescent="0.2">
      <c r="A11" s="29">
        <v>7</v>
      </c>
      <c r="B11" s="31" t="s">
        <v>105</v>
      </c>
      <c r="C11" s="31">
        <v>2009</v>
      </c>
      <c r="D11" s="31" t="s">
        <v>62</v>
      </c>
    </row>
    <row r="12" spans="1:15" x14ac:dyDescent="0.2">
      <c r="A12" s="29">
        <v>8</v>
      </c>
      <c r="B12" s="31" t="s">
        <v>165</v>
      </c>
      <c r="C12" s="31">
        <v>2010</v>
      </c>
      <c r="D12" s="31" t="s">
        <v>53</v>
      </c>
    </row>
    <row r="13" spans="1:15" x14ac:dyDescent="0.2">
      <c r="A13" s="29">
        <v>9</v>
      </c>
      <c r="B13" s="31" t="s">
        <v>172</v>
      </c>
      <c r="C13" s="31">
        <v>2010</v>
      </c>
      <c r="D13" s="31" t="s">
        <v>62</v>
      </c>
    </row>
    <row r="14" spans="1:15" x14ac:dyDescent="0.2">
      <c r="A14" s="48">
        <v>10</v>
      </c>
      <c r="B14" s="28" t="s">
        <v>162</v>
      </c>
      <c r="C14" s="28">
        <v>2010</v>
      </c>
      <c r="D14" s="28" t="s">
        <v>64</v>
      </c>
    </row>
    <row r="15" spans="1:15" x14ac:dyDescent="0.2">
      <c r="A15" s="32">
        <v>11</v>
      </c>
      <c r="B15" s="31" t="s">
        <v>200</v>
      </c>
      <c r="C15" s="31">
        <v>2009</v>
      </c>
      <c r="D15" s="31" t="s">
        <v>53</v>
      </c>
    </row>
    <row r="16" spans="1:15" x14ac:dyDescent="0.2">
      <c r="A16" s="32">
        <v>12</v>
      </c>
      <c r="B16" s="31" t="s">
        <v>194</v>
      </c>
      <c r="C16" s="31">
        <v>2009</v>
      </c>
      <c r="D16" s="31" t="s">
        <v>221</v>
      </c>
    </row>
    <row r="17" spans="1:4" s="22" customFormat="1" x14ac:dyDescent="0.2">
      <c r="A17" s="29">
        <v>13</v>
      </c>
      <c r="B17" s="31" t="s">
        <v>99</v>
      </c>
      <c r="C17" s="31">
        <v>2011</v>
      </c>
      <c r="D17" s="31" t="s">
        <v>62</v>
      </c>
    </row>
    <row r="18" spans="1:4" s="22" customFormat="1" x14ac:dyDescent="0.2">
      <c r="A18" s="29">
        <v>14</v>
      </c>
      <c r="B18" s="31" t="s">
        <v>135</v>
      </c>
      <c r="C18" s="31">
        <v>2010</v>
      </c>
      <c r="D18" s="31" t="s">
        <v>53</v>
      </c>
    </row>
    <row r="19" spans="1:4" s="22" customFormat="1" x14ac:dyDescent="0.2">
      <c r="A19" s="47">
        <v>15</v>
      </c>
      <c r="B19" s="28" t="s">
        <v>197</v>
      </c>
      <c r="C19" s="28">
        <v>2010</v>
      </c>
      <c r="D19" s="28" t="s">
        <v>62</v>
      </c>
    </row>
    <row r="20" spans="1:4" s="22" customFormat="1" x14ac:dyDescent="0.2">
      <c r="A20" s="32">
        <v>16</v>
      </c>
      <c r="B20" s="31" t="s">
        <v>196</v>
      </c>
      <c r="C20" s="31">
        <v>2009</v>
      </c>
      <c r="D20" s="31" t="s">
        <v>62</v>
      </c>
    </row>
    <row r="21" spans="1:4" s="22" customFormat="1" x14ac:dyDescent="0.2">
      <c r="A21" s="32">
        <v>17</v>
      </c>
      <c r="B21" s="31" t="s">
        <v>247</v>
      </c>
      <c r="C21" s="31">
        <v>2009</v>
      </c>
      <c r="D21" s="31" t="s">
        <v>95</v>
      </c>
    </row>
    <row r="22" spans="1:4" s="22" customFormat="1" x14ac:dyDescent="0.2">
      <c r="A22" s="32">
        <v>18</v>
      </c>
      <c r="B22" s="31" t="s">
        <v>195</v>
      </c>
      <c r="C22" s="31">
        <v>2009</v>
      </c>
      <c r="D22" s="31" t="s">
        <v>95</v>
      </c>
    </row>
    <row r="23" spans="1:4" s="22" customFormat="1" x14ac:dyDescent="0.2">
      <c r="A23" s="29">
        <v>19</v>
      </c>
      <c r="B23" s="31" t="s">
        <v>163</v>
      </c>
      <c r="C23" s="31">
        <v>2009</v>
      </c>
      <c r="D23" s="31" t="s">
        <v>64</v>
      </c>
    </row>
    <row r="24" spans="1:4" x14ac:dyDescent="0.2">
      <c r="A24" s="47">
        <v>20</v>
      </c>
      <c r="B24" s="28" t="s">
        <v>184</v>
      </c>
      <c r="C24" s="28">
        <v>2009</v>
      </c>
      <c r="D24" s="28" t="s">
        <v>77</v>
      </c>
    </row>
    <row r="25" spans="1:4" x14ac:dyDescent="0.2">
      <c r="A25" s="32">
        <v>21</v>
      </c>
      <c r="B25" s="31" t="s">
        <v>258</v>
      </c>
      <c r="C25" s="31">
        <v>2009</v>
      </c>
      <c r="D25" s="31" t="s">
        <v>95</v>
      </c>
    </row>
    <row r="26" spans="1:4" x14ac:dyDescent="0.2">
      <c r="A26" s="32">
        <v>22</v>
      </c>
      <c r="B26" s="31" t="s">
        <v>263</v>
      </c>
      <c r="C26" s="31">
        <v>2010</v>
      </c>
      <c r="D26" s="31" t="s">
        <v>53</v>
      </c>
    </row>
    <row r="27" spans="1:4" x14ac:dyDescent="0.2">
      <c r="A27" s="47">
        <v>23</v>
      </c>
      <c r="B27" s="28" t="s">
        <v>199</v>
      </c>
      <c r="C27" s="28">
        <v>2010</v>
      </c>
      <c r="D27" s="28" t="s">
        <v>95</v>
      </c>
    </row>
    <row r="28" spans="1:4" x14ac:dyDescent="0.2">
      <c r="A28" s="32">
        <v>24</v>
      </c>
      <c r="B28" s="31" t="s">
        <v>296</v>
      </c>
      <c r="C28" s="31">
        <v>2009</v>
      </c>
      <c r="D28" s="31" t="s">
        <v>77</v>
      </c>
    </row>
    <row r="29" spans="1:4" x14ac:dyDescent="0.2">
      <c r="A29" s="32">
        <v>25</v>
      </c>
      <c r="B29" s="31" t="s">
        <v>242</v>
      </c>
      <c r="C29" s="31">
        <v>2009</v>
      </c>
      <c r="D29" s="31" t="s">
        <v>175</v>
      </c>
    </row>
    <row r="30" spans="1:4" x14ac:dyDescent="0.2">
      <c r="A30" s="29">
        <v>26</v>
      </c>
      <c r="B30" s="31" t="s">
        <v>133</v>
      </c>
      <c r="C30" s="31">
        <v>2010</v>
      </c>
      <c r="D30" s="31" t="s">
        <v>64</v>
      </c>
    </row>
    <row r="31" spans="1:4" x14ac:dyDescent="0.2">
      <c r="A31" s="32">
        <v>27</v>
      </c>
      <c r="B31" s="31" t="s">
        <v>235</v>
      </c>
      <c r="C31" s="31">
        <v>2009</v>
      </c>
      <c r="D31" s="31" t="s">
        <v>53</v>
      </c>
    </row>
    <row r="32" spans="1:4" x14ac:dyDescent="0.2">
      <c r="A32" s="47">
        <v>28</v>
      </c>
      <c r="B32" s="28" t="s">
        <v>262</v>
      </c>
      <c r="C32" s="28">
        <v>2009</v>
      </c>
      <c r="D32" s="28" t="s">
        <v>53</v>
      </c>
    </row>
    <row r="33" spans="1:4" x14ac:dyDescent="0.2">
      <c r="A33" s="32">
        <v>29</v>
      </c>
      <c r="B33" s="31" t="s">
        <v>271</v>
      </c>
      <c r="C33" s="31">
        <v>2010</v>
      </c>
      <c r="D33" s="31" t="s">
        <v>185</v>
      </c>
    </row>
    <row r="34" spans="1:4" s="22" customFormat="1" x14ac:dyDescent="0.2">
      <c r="A34" s="47">
        <v>30</v>
      </c>
      <c r="B34" s="28" t="s">
        <v>206</v>
      </c>
      <c r="C34" s="28">
        <v>2011</v>
      </c>
      <c r="D34" s="28" t="s">
        <v>53</v>
      </c>
    </row>
    <row r="35" spans="1:4" s="22" customFormat="1" x14ac:dyDescent="0.2">
      <c r="A35" s="47">
        <v>31</v>
      </c>
      <c r="B35" s="28" t="s">
        <v>193</v>
      </c>
      <c r="C35" s="28">
        <v>2010</v>
      </c>
      <c r="D35" s="28" t="s">
        <v>77</v>
      </c>
    </row>
    <row r="36" spans="1:4" s="22" customFormat="1" x14ac:dyDescent="0.2">
      <c r="A36" s="32">
        <v>32</v>
      </c>
      <c r="B36" s="31" t="s">
        <v>293</v>
      </c>
      <c r="C36" s="31">
        <v>2011</v>
      </c>
      <c r="D36" s="31" t="s">
        <v>77</v>
      </c>
    </row>
    <row r="37" spans="1:4" s="22" customFormat="1" x14ac:dyDescent="0.2">
      <c r="A37" s="47">
        <v>33</v>
      </c>
      <c r="B37" s="28" t="s">
        <v>246</v>
      </c>
      <c r="C37" s="28">
        <v>2010</v>
      </c>
      <c r="D37" s="28" t="s">
        <v>53</v>
      </c>
    </row>
    <row r="38" spans="1:4" s="22" customFormat="1" x14ac:dyDescent="0.2">
      <c r="A38" s="47">
        <v>34</v>
      </c>
      <c r="B38" s="28" t="s">
        <v>245</v>
      </c>
      <c r="C38" s="28">
        <v>2009</v>
      </c>
      <c r="D38" s="28" t="s">
        <v>18</v>
      </c>
    </row>
    <row r="40" spans="1:4" s="22" customFormat="1" ht="15.75" x14ac:dyDescent="0.25">
      <c r="A40" s="23"/>
      <c r="B40" s="12" t="s">
        <v>20</v>
      </c>
      <c r="C40" s="27"/>
      <c r="D40" s="23"/>
    </row>
    <row r="41" spans="1:4" s="22" customFormat="1" x14ac:dyDescent="0.2">
      <c r="A41" s="32"/>
      <c r="B41" s="31" t="s">
        <v>0</v>
      </c>
      <c r="C41" s="31" t="s">
        <v>1</v>
      </c>
      <c r="D41" s="31" t="s">
        <v>2</v>
      </c>
    </row>
    <row r="42" spans="1:4" s="22" customFormat="1" x14ac:dyDescent="0.2">
      <c r="A42" s="29">
        <v>1</v>
      </c>
      <c r="B42" s="32" t="s">
        <v>102</v>
      </c>
      <c r="C42" s="32">
        <v>2009</v>
      </c>
      <c r="D42" s="32" t="s">
        <v>53</v>
      </c>
    </row>
    <row r="43" spans="1:4" s="22" customFormat="1" x14ac:dyDescent="0.2">
      <c r="A43" s="29">
        <v>2</v>
      </c>
      <c r="B43" s="32" t="s">
        <v>103</v>
      </c>
      <c r="C43" s="32">
        <v>2009</v>
      </c>
      <c r="D43" s="32" t="s">
        <v>53</v>
      </c>
    </row>
    <row r="44" spans="1:4" s="22" customFormat="1" x14ac:dyDescent="0.2">
      <c r="A44" s="29">
        <v>3</v>
      </c>
      <c r="B44" s="32" t="s">
        <v>121</v>
      </c>
      <c r="C44" s="32">
        <v>2009</v>
      </c>
      <c r="D44" s="32" t="s">
        <v>18</v>
      </c>
    </row>
    <row r="45" spans="1:4" s="22" customFormat="1" x14ac:dyDescent="0.2">
      <c r="A45" s="48">
        <v>4</v>
      </c>
      <c r="B45" s="17" t="s">
        <v>161</v>
      </c>
      <c r="C45" s="17">
        <v>2010</v>
      </c>
      <c r="D45" s="17" t="s">
        <v>53</v>
      </c>
    </row>
    <row r="46" spans="1:4" s="22" customFormat="1" x14ac:dyDescent="0.2">
      <c r="A46" s="29">
        <v>5</v>
      </c>
      <c r="B46" s="31" t="s">
        <v>100</v>
      </c>
      <c r="C46" s="31">
        <v>2009</v>
      </c>
      <c r="D46" s="31" t="s">
        <v>62</v>
      </c>
    </row>
    <row r="47" spans="1:4" s="22" customFormat="1" x14ac:dyDescent="0.2">
      <c r="A47" s="29">
        <v>6</v>
      </c>
      <c r="B47" s="31" t="s">
        <v>172</v>
      </c>
      <c r="C47" s="31">
        <v>2010</v>
      </c>
      <c r="D47" s="31" t="s">
        <v>62</v>
      </c>
    </row>
    <row r="48" spans="1:4" s="22" customFormat="1" x14ac:dyDescent="0.2">
      <c r="A48" s="32">
        <v>7</v>
      </c>
      <c r="B48" s="31" t="s">
        <v>200</v>
      </c>
      <c r="C48" s="31">
        <v>2009</v>
      </c>
      <c r="D48" s="31" t="s">
        <v>53</v>
      </c>
    </row>
    <row r="49" spans="1:4" s="22" customFormat="1" x14ac:dyDescent="0.2">
      <c r="A49" s="32">
        <v>8</v>
      </c>
      <c r="B49" s="31" t="s">
        <v>194</v>
      </c>
      <c r="C49" s="31">
        <v>2009</v>
      </c>
      <c r="D49" s="31" t="s">
        <v>221</v>
      </c>
    </row>
    <row r="50" spans="1:4" s="22" customFormat="1" x14ac:dyDescent="0.2">
      <c r="A50" s="29">
        <v>9</v>
      </c>
      <c r="B50" s="31" t="s">
        <v>99</v>
      </c>
      <c r="C50" s="31">
        <v>2011</v>
      </c>
      <c r="D50" s="31" t="s">
        <v>62</v>
      </c>
    </row>
    <row r="51" spans="1:4" s="22" customFormat="1" x14ac:dyDescent="0.2">
      <c r="A51" s="29">
        <v>10</v>
      </c>
      <c r="B51" s="31" t="s">
        <v>135</v>
      </c>
      <c r="C51" s="31">
        <v>2010</v>
      </c>
      <c r="D51" s="31" t="s">
        <v>53</v>
      </c>
    </row>
    <row r="52" spans="1:4" s="22" customFormat="1" x14ac:dyDescent="0.2">
      <c r="A52" s="32">
        <v>11</v>
      </c>
      <c r="B52" s="31" t="s">
        <v>247</v>
      </c>
      <c r="C52" s="31">
        <v>2009</v>
      </c>
      <c r="D52" s="31" t="s">
        <v>95</v>
      </c>
    </row>
    <row r="53" spans="1:4" s="22" customFormat="1" x14ac:dyDescent="0.2">
      <c r="A53" s="32">
        <v>12</v>
      </c>
      <c r="B53" s="31" t="s">
        <v>195</v>
      </c>
      <c r="C53" s="31">
        <v>2009</v>
      </c>
      <c r="D53" s="31" t="s">
        <v>95</v>
      </c>
    </row>
    <row r="54" spans="1:4" s="22" customFormat="1" x14ac:dyDescent="0.2">
      <c r="A54" s="29">
        <v>13</v>
      </c>
      <c r="B54" s="31" t="s">
        <v>163</v>
      </c>
      <c r="C54" s="31">
        <v>2009</v>
      </c>
      <c r="D54" s="31" t="s">
        <v>64</v>
      </c>
    </row>
    <row r="55" spans="1:4" s="22" customFormat="1" x14ac:dyDescent="0.2">
      <c r="A55" s="47">
        <v>14</v>
      </c>
      <c r="B55" s="28" t="s">
        <v>184</v>
      </c>
      <c r="C55" s="28">
        <v>2009</v>
      </c>
      <c r="D55" s="28" t="s">
        <v>77</v>
      </c>
    </row>
    <row r="56" spans="1:4" s="22" customFormat="1" x14ac:dyDescent="0.2">
      <c r="A56" s="32">
        <v>15</v>
      </c>
      <c r="B56" s="31" t="s">
        <v>258</v>
      </c>
      <c r="C56" s="31">
        <v>2009</v>
      </c>
      <c r="D56" s="31" t="s">
        <v>95</v>
      </c>
    </row>
    <row r="57" spans="1:4" s="22" customFormat="1" x14ac:dyDescent="0.2">
      <c r="A57" s="32">
        <v>16</v>
      </c>
      <c r="B57" s="31" t="s">
        <v>263</v>
      </c>
      <c r="C57" s="31">
        <v>2010</v>
      </c>
      <c r="D57" s="31" t="s">
        <v>53</v>
      </c>
    </row>
    <row r="58" spans="1:4" s="22" customFormat="1" x14ac:dyDescent="0.2">
      <c r="A58" s="47">
        <v>17</v>
      </c>
      <c r="B58" s="28" t="s">
        <v>199</v>
      </c>
      <c r="C58" s="28">
        <v>2010</v>
      </c>
      <c r="D58" s="28" t="s">
        <v>95</v>
      </c>
    </row>
    <row r="59" spans="1:4" s="22" customFormat="1" x14ac:dyDescent="0.2">
      <c r="A59" s="32">
        <v>18</v>
      </c>
      <c r="B59" s="31" t="s">
        <v>296</v>
      </c>
      <c r="C59" s="31">
        <v>2009</v>
      </c>
      <c r="D59" s="31" t="s">
        <v>77</v>
      </c>
    </row>
    <row r="60" spans="1:4" s="22" customFormat="1" x14ac:dyDescent="0.2">
      <c r="A60" s="32">
        <v>19</v>
      </c>
      <c r="B60" s="31" t="s">
        <v>242</v>
      </c>
      <c r="C60" s="31">
        <v>2009</v>
      </c>
      <c r="D60" s="31" t="s">
        <v>175</v>
      </c>
    </row>
    <row r="61" spans="1:4" s="22" customFormat="1" x14ac:dyDescent="0.2">
      <c r="A61" s="32">
        <v>20</v>
      </c>
      <c r="B61" s="31" t="s">
        <v>235</v>
      </c>
      <c r="C61" s="31">
        <v>2009</v>
      </c>
      <c r="D61" s="31" t="s">
        <v>53</v>
      </c>
    </row>
    <row r="62" spans="1:4" s="22" customFormat="1" x14ac:dyDescent="0.2">
      <c r="A62" s="47">
        <v>21</v>
      </c>
      <c r="B62" s="28" t="s">
        <v>262</v>
      </c>
      <c r="C62" s="28">
        <v>2009</v>
      </c>
      <c r="D62" s="28" t="s">
        <v>53</v>
      </c>
    </row>
    <row r="63" spans="1:4" s="22" customFormat="1" x14ac:dyDescent="0.2">
      <c r="A63" s="47">
        <v>22</v>
      </c>
      <c r="B63" s="28" t="s">
        <v>206</v>
      </c>
      <c r="C63" s="28">
        <v>2011</v>
      </c>
      <c r="D63" s="28" t="s">
        <v>53</v>
      </c>
    </row>
    <row r="64" spans="1:4" s="22" customFormat="1" x14ac:dyDescent="0.2">
      <c r="A64" s="47">
        <v>23</v>
      </c>
      <c r="B64" s="28" t="s">
        <v>193</v>
      </c>
      <c r="C64" s="28">
        <v>2010</v>
      </c>
      <c r="D64" s="28" t="s">
        <v>77</v>
      </c>
    </row>
    <row r="65" spans="1:15" s="22" customFormat="1" x14ac:dyDescent="0.2">
      <c r="A65" s="32">
        <v>24</v>
      </c>
      <c r="B65" s="31" t="s">
        <v>293</v>
      </c>
      <c r="C65" s="31">
        <v>2011</v>
      </c>
      <c r="D65" s="31" t="s">
        <v>77</v>
      </c>
    </row>
    <row r="66" spans="1:15" s="22" customFormat="1" x14ac:dyDescent="0.2">
      <c r="A66" s="47">
        <v>25</v>
      </c>
      <c r="B66" s="28" t="s">
        <v>246</v>
      </c>
      <c r="C66" s="28">
        <v>2010</v>
      </c>
      <c r="D66" s="28" t="s">
        <v>53</v>
      </c>
    </row>
    <row r="67" spans="1:15" s="22" customFormat="1" x14ac:dyDescent="0.2">
      <c r="A67" s="47">
        <v>26</v>
      </c>
      <c r="B67" s="28" t="s">
        <v>245</v>
      </c>
      <c r="C67" s="28">
        <v>2009</v>
      </c>
      <c r="D67" s="28" t="s">
        <v>18</v>
      </c>
    </row>
    <row r="68" spans="1:15" s="22" customFormat="1" x14ac:dyDescent="0.2"/>
    <row r="69" spans="1:15" s="1" customFormat="1" ht="15.75" x14ac:dyDescent="0.25">
      <c r="B69" s="12" t="s">
        <v>21</v>
      </c>
      <c r="C69" s="4"/>
      <c r="K69" s="3"/>
      <c r="L69" s="3"/>
      <c r="M69" s="3"/>
      <c r="N69" s="3"/>
      <c r="O69" s="3"/>
    </row>
    <row r="70" spans="1:15" x14ac:dyDescent="0.2">
      <c r="A70" s="10"/>
      <c r="B70" s="7" t="s">
        <v>0</v>
      </c>
      <c r="C70" s="7" t="s">
        <v>1</v>
      </c>
      <c r="D70" s="7" t="s">
        <v>2</v>
      </c>
    </row>
    <row r="71" spans="1:15" x14ac:dyDescent="0.2">
      <c r="A71" s="29">
        <v>1</v>
      </c>
      <c r="B71" s="32" t="s">
        <v>220</v>
      </c>
      <c r="C71" s="32">
        <v>2010</v>
      </c>
      <c r="D71" s="32" t="s">
        <v>62</v>
      </c>
    </row>
    <row r="72" spans="1:15" x14ac:dyDescent="0.2">
      <c r="A72" s="29">
        <v>2</v>
      </c>
      <c r="B72" s="31" t="s">
        <v>105</v>
      </c>
      <c r="C72" s="31">
        <v>2009</v>
      </c>
      <c r="D72" s="31" t="s">
        <v>62</v>
      </c>
    </row>
    <row r="73" spans="1:15" x14ac:dyDescent="0.2">
      <c r="A73" s="29">
        <v>3</v>
      </c>
      <c r="B73" s="31" t="s">
        <v>165</v>
      </c>
      <c r="C73" s="31">
        <v>2010</v>
      </c>
      <c r="D73" s="31" t="s">
        <v>53</v>
      </c>
    </row>
    <row r="74" spans="1:15" x14ac:dyDescent="0.2">
      <c r="A74" s="48">
        <v>4</v>
      </c>
      <c r="B74" s="28" t="s">
        <v>162</v>
      </c>
      <c r="C74" s="28">
        <v>2010</v>
      </c>
      <c r="D74" s="28" t="s">
        <v>64</v>
      </c>
    </row>
    <row r="75" spans="1:15" s="22" customFormat="1" x14ac:dyDescent="0.2">
      <c r="A75" s="47">
        <v>5</v>
      </c>
      <c r="B75" s="28" t="s">
        <v>197</v>
      </c>
      <c r="C75" s="28">
        <v>2010</v>
      </c>
      <c r="D75" s="28" t="s">
        <v>62</v>
      </c>
    </row>
    <row r="76" spans="1:15" x14ac:dyDescent="0.2">
      <c r="A76" s="32">
        <v>6</v>
      </c>
      <c r="B76" s="31" t="s">
        <v>196</v>
      </c>
      <c r="C76" s="31">
        <v>2009</v>
      </c>
      <c r="D76" s="31" t="s">
        <v>62</v>
      </c>
    </row>
    <row r="77" spans="1:15" x14ac:dyDescent="0.2">
      <c r="A77" s="29">
        <v>7</v>
      </c>
      <c r="B77" s="31" t="s">
        <v>133</v>
      </c>
      <c r="C77" s="31">
        <v>2010</v>
      </c>
      <c r="D77" s="31" t="s">
        <v>64</v>
      </c>
    </row>
    <row r="78" spans="1:15" x14ac:dyDescent="0.2">
      <c r="A78" s="32">
        <v>8</v>
      </c>
      <c r="B78" s="31" t="s">
        <v>271</v>
      </c>
      <c r="C78" s="31">
        <v>2010</v>
      </c>
      <c r="D78" s="31" t="s">
        <v>185</v>
      </c>
    </row>
    <row r="79" spans="1:15" x14ac:dyDescent="0.2">
      <c r="A79" s="6"/>
      <c r="B79" s="7"/>
      <c r="C79" s="7"/>
      <c r="D79" s="7"/>
    </row>
    <row r="80" spans="1:15" ht="15.75" x14ac:dyDescent="0.25">
      <c r="A80" s="4"/>
      <c r="B80" s="12" t="s">
        <v>40</v>
      </c>
      <c r="C80" s="4"/>
      <c r="D80" s="1"/>
    </row>
    <row r="81" spans="1:4" x14ac:dyDescent="0.2">
      <c r="A81" s="4"/>
      <c r="B81" s="7" t="s">
        <v>0</v>
      </c>
      <c r="C81" s="7" t="s">
        <v>1</v>
      </c>
      <c r="D81" s="7" t="s">
        <v>2</v>
      </c>
    </row>
    <row r="82" spans="1:4" x14ac:dyDescent="0.2">
      <c r="A82" s="32">
        <v>1</v>
      </c>
      <c r="B82" s="32" t="s">
        <v>38</v>
      </c>
      <c r="C82" s="32">
        <v>2007</v>
      </c>
      <c r="D82" s="32" t="s">
        <v>18</v>
      </c>
    </row>
    <row r="83" spans="1:4" x14ac:dyDescent="0.2">
      <c r="A83" s="32">
        <v>2</v>
      </c>
      <c r="B83" s="32" t="s">
        <v>140</v>
      </c>
      <c r="C83" s="32">
        <v>2007</v>
      </c>
      <c r="D83" s="25" t="s">
        <v>18</v>
      </c>
    </row>
    <row r="84" spans="1:4" x14ac:dyDescent="0.2">
      <c r="A84" s="32">
        <v>3</v>
      </c>
      <c r="B84" s="31" t="s">
        <v>65</v>
      </c>
      <c r="C84" s="31">
        <v>2007</v>
      </c>
      <c r="D84" s="31" t="s">
        <v>62</v>
      </c>
    </row>
    <row r="85" spans="1:4" x14ac:dyDescent="0.2">
      <c r="A85" s="32">
        <v>4</v>
      </c>
      <c r="B85" s="31" t="s">
        <v>69</v>
      </c>
      <c r="C85" s="31">
        <v>2007</v>
      </c>
      <c r="D85" s="31" t="s">
        <v>95</v>
      </c>
    </row>
    <row r="86" spans="1:4" x14ac:dyDescent="0.2">
      <c r="A86" s="32">
        <v>5</v>
      </c>
      <c r="B86" s="31" t="s">
        <v>71</v>
      </c>
      <c r="C86" s="31">
        <v>2008</v>
      </c>
      <c r="D86" s="31" t="s">
        <v>18</v>
      </c>
    </row>
    <row r="87" spans="1:4" x14ac:dyDescent="0.2">
      <c r="A87" s="32">
        <v>6</v>
      </c>
      <c r="B87" s="31" t="s">
        <v>92</v>
      </c>
      <c r="C87" s="31">
        <v>2008</v>
      </c>
      <c r="D87" s="31" t="s">
        <v>95</v>
      </c>
    </row>
    <row r="88" spans="1:4" x14ac:dyDescent="0.2">
      <c r="A88" s="32">
        <v>7</v>
      </c>
      <c r="B88" s="31" t="s">
        <v>67</v>
      </c>
      <c r="C88" s="31">
        <v>2007</v>
      </c>
      <c r="D88" s="31" t="s">
        <v>95</v>
      </c>
    </row>
    <row r="89" spans="1:4" x14ac:dyDescent="0.2">
      <c r="A89" s="32">
        <v>8</v>
      </c>
      <c r="B89" s="31" t="s">
        <v>100</v>
      </c>
      <c r="C89" s="31">
        <v>2009</v>
      </c>
      <c r="D89" s="31" t="s">
        <v>62</v>
      </c>
    </row>
    <row r="90" spans="1:4" s="22" customFormat="1" x14ac:dyDescent="0.2">
      <c r="A90" s="29">
        <v>9</v>
      </c>
      <c r="B90" s="31" t="s">
        <v>204</v>
      </c>
      <c r="C90" s="31">
        <v>2008</v>
      </c>
      <c r="D90" s="31" t="s">
        <v>95</v>
      </c>
    </row>
    <row r="91" spans="1:4" x14ac:dyDescent="0.2">
      <c r="A91" s="32">
        <v>10</v>
      </c>
      <c r="B91" s="31" t="s">
        <v>146</v>
      </c>
      <c r="C91" s="31">
        <v>2007</v>
      </c>
      <c r="D91" s="31" t="s">
        <v>18</v>
      </c>
    </row>
    <row r="92" spans="1:4" x14ac:dyDescent="0.2">
      <c r="A92" s="32">
        <v>11</v>
      </c>
      <c r="B92" s="31" t="s">
        <v>60</v>
      </c>
      <c r="C92" s="31">
        <v>2008</v>
      </c>
      <c r="D92" s="31" t="s">
        <v>95</v>
      </c>
    </row>
    <row r="93" spans="1:4" x14ac:dyDescent="0.2">
      <c r="A93" s="32">
        <v>12</v>
      </c>
      <c r="B93" s="31" t="s">
        <v>103</v>
      </c>
      <c r="C93" s="31">
        <v>2009</v>
      </c>
      <c r="D93" s="31" t="s">
        <v>53</v>
      </c>
    </row>
    <row r="94" spans="1:4" x14ac:dyDescent="0.2">
      <c r="A94" s="32">
        <v>13</v>
      </c>
      <c r="B94" s="31" t="s">
        <v>102</v>
      </c>
      <c r="C94" s="31">
        <v>2009</v>
      </c>
      <c r="D94" s="31" t="s">
        <v>53</v>
      </c>
    </row>
    <row r="95" spans="1:4" x14ac:dyDescent="0.2">
      <c r="A95" s="32">
        <v>14</v>
      </c>
      <c r="B95" s="31" t="s">
        <v>70</v>
      </c>
      <c r="C95" s="31">
        <v>2007</v>
      </c>
      <c r="D95" s="31" t="s">
        <v>53</v>
      </c>
    </row>
    <row r="96" spans="1:4" x14ac:dyDescent="0.2">
      <c r="A96" s="32">
        <v>15</v>
      </c>
      <c r="B96" s="31" t="s">
        <v>154</v>
      </c>
      <c r="C96" s="31">
        <v>2007</v>
      </c>
      <c r="D96" s="31" t="s">
        <v>18</v>
      </c>
    </row>
    <row r="97" spans="1:4" x14ac:dyDescent="0.2">
      <c r="A97" s="29">
        <v>16</v>
      </c>
      <c r="B97" s="31" t="s">
        <v>104</v>
      </c>
      <c r="C97" s="31">
        <v>2008</v>
      </c>
      <c r="D97" s="31" t="s">
        <v>53</v>
      </c>
    </row>
    <row r="98" spans="1:4" x14ac:dyDescent="0.2">
      <c r="A98" s="29">
        <v>17</v>
      </c>
      <c r="B98" s="31" t="s">
        <v>167</v>
      </c>
      <c r="C98" s="31">
        <v>2007</v>
      </c>
      <c r="D98" s="31" t="s">
        <v>95</v>
      </c>
    </row>
    <row r="99" spans="1:4" x14ac:dyDescent="0.2">
      <c r="A99" s="29">
        <v>18</v>
      </c>
      <c r="B99" s="31" t="s">
        <v>128</v>
      </c>
      <c r="C99" s="31">
        <v>2008</v>
      </c>
      <c r="D99" s="31" t="s">
        <v>62</v>
      </c>
    </row>
    <row r="100" spans="1:4" x14ac:dyDescent="0.2">
      <c r="A100" s="29">
        <v>19</v>
      </c>
      <c r="B100" s="31" t="s">
        <v>161</v>
      </c>
      <c r="C100" s="17">
        <v>2010</v>
      </c>
      <c r="D100" s="17" t="s">
        <v>53</v>
      </c>
    </row>
    <row r="101" spans="1:4" x14ac:dyDescent="0.2">
      <c r="A101" s="48">
        <v>20</v>
      </c>
      <c r="B101" s="28" t="s">
        <v>170</v>
      </c>
      <c r="C101" s="28">
        <v>2008</v>
      </c>
      <c r="D101" s="28" t="s">
        <v>18</v>
      </c>
    </row>
    <row r="102" spans="1:4" x14ac:dyDescent="0.2">
      <c r="A102" s="32">
        <v>21</v>
      </c>
      <c r="B102" s="31" t="s">
        <v>153</v>
      </c>
      <c r="C102" s="31">
        <v>2007</v>
      </c>
      <c r="D102" s="31" t="s">
        <v>95</v>
      </c>
    </row>
    <row r="103" spans="1:4" x14ac:dyDescent="0.2">
      <c r="A103" s="29">
        <v>22</v>
      </c>
      <c r="B103" s="31" t="s">
        <v>164</v>
      </c>
      <c r="C103" s="31">
        <v>2008</v>
      </c>
      <c r="D103" s="31" t="s">
        <v>64</v>
      </c>
    </row>
    <row r="104" spans="1:4" x14ac:dyDescent="0.2">
      <c r="A104" s="47">
        <v>23</v>
      </c>
      <c r="B104" s="28" t="s">
        <v>158</v>
      </c>
      <c r="C104" s="28">
        <v>2007</v>
      </c>
      <c r="D104" s="28" t="s">
        <v>53</v>
      </c>
    </row>
    <row r="105" spans="1:4" x14ac:dyDescent="0.2">
      <c r="A105" s="47">
        <v>24</v>
      </c>
      <c r="B105" s="28" t="s">
        <v>159</v>
      </c>
      <c r="C105" s="28">
        <v>2007</v>
      </c>
      <c r="D105" s="28" t="s">
        <v>95</v>
      </c>
    </row>
    <row r="106" spans="1:4" s="22" customFormat="1" x14ac:dyDescent="0.2">
      <c r="A106" s="48">
        <v>25</v>
      </c>
      <c r="B106" s="28" t="s">
        <v>220</v>
      </c>
      <c r="C106" s="28">
        <v>2010</v>
      </c>
      <c r="D106" s="28" t="s">
        <v>62</v>
      </c>
    </row>
    <row r="107" spans="1:4" s="22" customFormat="1" x14ac:dyDescent="0.2">
      <c r="A107" s="48">
        <v>26</v>
      </c>
      <c r="B107" s="28" t="s">
        <v>120</v>
      </c>
      <c r="C107" s="28">
        <v>2008</v>
      </c>
      <c r="D107" s="28" t="s">
        <v>53</v>
      </c>
    </row>
    <row r="108" spans="1:4" s="22" customFormat="1" x14ac:dyDescent="0.2">
      <c r="A108" s="32">
        <v>27</v>
      </c>
      <c r="B108" s="31" t="s">
        <v>68</v>
      </c>
      <c r="C108" s="31">
        <v>2007</v>
      </c>
      <c r="D108" s="23" t="s">
        <v>64</v>
      </c>
    </row>
    <row r="109" spans="1:4" s="22" customFormat="1" x14ac:dyDescent="0.2">
      <c r="A109" s="29">
        <v>28</v>
      </c>
      <c r="B109" s="31" t="s">
        <v>156</v>
      </c>
      <c r="C109" s="31">
        <v>2008</v>
      </c>
      <c r="D109" s="31" t="s">
        <v>53</v>
      </c>
    </row>
    <row r="110" spans="1:4" s="22" customFormat="1" x14ac:dyDescent="0.2">
      <c r="A110" s="48">
        <v>29</v>
      </c>
      <c r="B110" s="31" t="s">
        <v>119</v>
      </c>
      <c r="C110" s="31">
        <v>2008</v>
      </c>
      <c r="D110" s="31" t="s">
        <v>62</v>
      </c>
    </row>
    <row r="111" spans="1:4" s="22" customFormat="1" x14ac:dyDescent="0.2">
      <c r="A111" s="48">
        <v>30</v>
      </c>
      <c r="B111" s="28" t="s">
        <v>225</v>
      </c>
      <c r="C111" s="28">
        <v>2007</v>
      </c>
      <c r="D111" s="28" t="s">
        <v>95</v>
      </c>
    </row>
    <row r="112" spans="1:4" s="22" customFormat="1" x14ac:dyDescent="0.2">
      <c r="A112" s="32">
        <v>31</v>
      </c>
      <c r="B112" s="31" t="s">
        <v>155</v>
      </c>
      <c r="C112" s="31">
        <v>2007</v>
      </c>
      <c r="D112" s="31" t="s">
        <v>185</v>
      </c>
    </row>
    <row r="113" spans="1:4" s="22" customFormat="1" x14ac:dyDescent="0.2">
      <c r="A113" s="48">
        <v>32</v>
      </c>
      <c r="B113" s="31" t="s">
        <v>81</v>
      </c>
      <c r="C113" s="31">
        <v>2008</v>
      </c>
      <c r="D113" s="31" t="s">
        <v>77</v>
      </c>
    </row>
    <row r="114" spans="1:4" s="22" customFormat="1" x14ac:dyDescent="0.2">
      <c r="A114" s="48">
        <v>33</v>
      </c>
      <c r="B114" s="28" t="s">
        <v>132</v>
      </c>
      <c r="C114" s="31">
        <v>2008</v>
      </c>
      <c r="D114" s="31" t="s">
        <v>62</v>
      </c>
    </row>
    <row r="115" spans="1:4" s="22" customFormat="1" x14ac:dyDescent="0.2">
      <c r="A115" s="29">
        <v>34</v>
      </c>
      <c r="B115" s="31" t="s">
        <v>186</v>
      </c>
      <c r="C115" s="31">
        <v>2007</v>
      </c>
      <c r="D115" s="31" t="s">
        <v>77</v>
      </c>
    </row>
    <row r="116" spans="1:4" s="22" customFormat="1" x14ac:dyDescent="0.2">
      <c r="A116" s="32">
        <v>35</v>
      </c>
      <c r="B116" s="31" t="s">
        <v>101</v>
      </c>
      <c r="C116" s="31">
        <v>2007</v>
      </c>
      <c r="D116" s="28" t="s">
        <v>147</v>
      </c>
    </row>
    <row r="117" spans="1:4" s="22" customFormat="1" x14ac:dyDescent="0.2">
      <c r="A117" s="29">
        <v>36</v>
      </c>
      <c r="B117" s="31" t="s">
        <v>105</v>
      </c>
      <c r="C117" s="31">
        <v>2009</v>
      </c>
      <c r="D117" s="31" t="s">
        <v>62</v>
      </c>
    </row>
    <row r="118" spans="1:4" s="22" customFormat="1" x14ac:dyDescent="0.2">
      <c r="A118" s="32">
        <v>37</v>
      </c>
      <c r="B118" s="31" t="s">
        <v>152</v>
      </c>
      <c r="C118" s="31">
        <v>2007</v>
      </c>
      <c r="D118" s="31" t="s">
        <v>64</v>
      </c>
    </row>
    <row r="119" spans="1:4" s="22" customFormat="1" x14ac:dyDescent="0.2">
      <c r="A119" s="29">
        <v>38</v>
      </c>
      <c r="B119" s="31" t="s">
        <v>162</v>
      </c>
      <c r="C119" s="28">
        <v>2010</v>
      </c>
      <c r="D119" s="28" t="s">
        <v>64</v>
      </c>
    </row>
    <row r="120" spans="1:4" s="22" customFormat="1" x14ac:dyDescent="0.2">
      <c r="A120" s="29">
        <v>39</v>
      </c>
      <c r="B120" s="31" t="s">
        <v>200</v>
      </c>
      <c r="C120" s="31">
        <v>2009</v>
      </c>
      <c r="D120" s="31" t="s">
        <v>53</v>
      </c>
    </row>
    <row r="121" spans="1:4" s="22" customFormat="1" x14ac:dyDescent="0.2">
      <c r="A121" s="48">
        <v>40</v>
      </c>
      <c r="B121" s="28" t="s">
        <v>163</v>
      </c>
      <c r="C121" s="28">
        <v>2009</v>
      </c>
      <c r="D121" s="28" t="s">
        <v>64</v>
      </c>
    </row>
    <row r="122" spans="1:4" s="22" customFormat="1" x14ac:dyDescent="0.2">
      <c r="A122" s="29">
        <v>41</v>
      </c>
      <c r="B122" s="31" t="s">
        <v>131</v>
      </c>
      <c r="C122" s="31">
        <v>2008</v>
      </c>
      <c r="D122" s="31" t="s">
        <v>62</v>
      </c>
    </row>
    <row r="123" spans="1:4" s="22" customFormat="1" x14ac:dyDescent="0.2">
      <c r="A123" s="47">
        <v>42</v>
      </c>
      <c r="B123" s="28" t="s">
        <v>207</v>
      </c>
      <c r="C123" s="28">
        <v>2007</v>
      </c>
      <c r="D123" s="28" t="s">
        <v>95</v>
      </c>
    </row>
    <row r="124" spans="1:4" s="22" customFormat="1" x14ac:dyDescent="0.2">
      <c r="A124" s="48">
        <v>43</v>
      </c>
      <c r="B124" s="28" t="s">
        <v>224</v>
      </c>
      <c r="C124" s="28">
        <v>2008</v>
      </c>
      <c r="D124" s="28" t="s">
        <v>64</v>
      </c>
    </row>
    <row r="125" spans="1:4" s="22" customFormat="1" x14ac:dyDescent="0.2">
      <c r="A125" s="29">
        <v>44</v>
      </c>
      <c r="B125" s="31" t="s">
        <v>111</v>
      </c>
      <c r="C125" s="31">
        <v>2008</v>
      </c>
      <c r="D125" s="28" t="s">
        <v>147</v>
      </c>
    </row>
    <row r="126" spans="1:4" s="22" customFormat="1" x14ac:dyDescent="0.2">
      <c r="A126" s="29">
        <v>45</v>
      </c>
      <c r="B126" s="31" t="s">
        <v>208</v>
      </c>
      <c r="C126" s="31">
        <v>2008</v>
      </c>
      <c r="D126" s="31" t="s">
        <v>185</v>
      </c>
    </row>
    <row r="127" spans="1:4" s="22" customFormat="1" x14ac:dyDescent="0.2">
      <c r="A127" s="29">
        <v>46</v>
      </c>
      <c r="B127" s="31" t="s">
        <v>165</v>
      </c>
      <c r="C127" s="31">
        <v>2010</v>
      </c>
      <c r="D127" s="31" t="s">
        <v>53</v>
      </c>
    </row>
    <row r="128" spans="1:4" s="22" customFormat="1" x14ac:dyDescent="0.2">
      <c r="A128" s="29">
        <v>47</v>
      </c>
      <c r="B128" s="31" t="s">
        <v>134</v>
      </c>
      <c r="C128" s="31">
        <v>2008</v>
      </c>
      <c r="D128" s="31" t="s">
        <v>64</v>
      </c>
    </row>
    <row r="129" spans="1:4" s="22" customFormat="1" x14ac:dyDescent="0.2">
      <c r="A129" s="48">
        <v>48</v>
      </c>
      <c r="B129" s="31" t="s">
        <v>240</v>
      </c>
      <c r="C129" s="31">
        <v>2008</v>
      </c>
      <c r="D129" s="31" t="s">
        <v>95</v>
      </c>
    </row>
    <row r="130" spans="1:4" s="22" customFormat="1" x14ac:dyDescent="0.2">
      <c r="A130" s="29">
        <v>49</v>
      </c>
      <c r="B130" s="31" t="s">
        <v>296</v>
      </c>
      <c r="C130" s="31">
        <v>2009</v>
      </c>
      <c r="D130" s="31" t="s">
        <v>77</v>
      </c>
    </row>
    <row r="131" spans="1:4" s="22" customFormat="1" x14ac:dyDescent="0.2">
      <c r="A131" s="48">
        <v>50</v>
      </c>
      <c r="B131" s="31" t="s">
        <v>238</v>
      </c>
      <c r="C131" s="31">
        <v>2008</v>
      </c>
      <c r="D131" s="31" t="s">
        <v>175</v>
      </c>
    </row>
    <row r="132" spans="1:4" s="22" customFormat="1" x14ac:dyDescent="0.2">
      <c r="A132" s="48">
        <v>51</v>
      </c>
      <c r="B132" s="31" t="s">
        <v>216</v>
      </c>
      <c r="C132" s="31">
        <v>2007</v>
      </c>
      <c r="D132" s="31" t="s">
        <v>64</v>
      </c>
    </row>
    <row r="133" spans="1:4" s="22" customFormat="1" x14ac:dyDescent="0.2">
      <c r="A133" s="29">
        <v>52</v>
      </c>
      <c r="B133" s="31" t="s">
        <v>247</v>
      </c>
      <c r="C133" s="31">
        <v>2009</v>
      </c>
      <c r="D133" s="31" t="s">
        <v>95</v>
      </c>
    </row>
    <row r="134" spans="1:4" s="22" customFormat="1" x14ac:dyDescent="0.2">
      <c r="A134" s="48">
        <v>53</v>
      </c>
      <c r="B134" s="31" t="s">
        <v>239</v>
      </c>
      <c r="C134" s="31">
        <v>2008</v>
      </c>
      <c r="D134" s="31" t="s">
        <v>185</v>
      </c>
    </row>
    <row r="135" spans="1:4" s="22" customFormat="1" x14ac:dyDescent="0.2">
      <c r="A135" s="48">
        <v>54</v>
      </c>
      <c r="B135" s="31" t="s">
        <v>226</v>
      </c>
      <c r="C135" s="31">
        <v>2008</v>
      </c>
      <c r="D135" s="31" t="s">
        <v>64</v>
      </c>
    </row>
    <row r="136" spans="1:4" s="22" customFormat="1" x14ac:dyDescent="0.2">
      <c r="A136" s="48">
        <v>55</v>
      </c>
      <c r="B136" s="31" t="s">
        <v>235</v>
      </c>
      <c r="C136" s="31">
        <v>2009</v>
      </c>
      <c r="D136" s="31" t="s">
        <v>53</v>
      </c>
    </row>
    <row r="137" spans="1:4" s="22" customFormat="1" x14ac:dyDescent="0.2">
      <c r="A137" s="48">
        <v>56</v>
      </c>
      <c r="B137" s="28" t="s">
        <v>258</v>
      </c>
      <c r="C137" s="28">
        <v>2009</v>
      </c>
      <c r="D137" s="28" t="s">
        <v>95</v>
      </c>
    </row>
    <row r="138" spans="1:4" s="22" customFormat="1" x14ac:dyDescent="0.2">
      <c r="A138" s="48">
        <v>57</v>
      </c>
      <c r="B138" s="28" t="s">
        <v>259</v>
      </c>
      <c r="C138" s="28">
        <v>2008</v>
      </c>
      <c r="D138" s="28" t="s">
        <v>18</v>
      </c>
    </row>
    <row r="139" spans="1:4" s="22" customFormat="1" x14ac:dyDescent="0.2">
      <c r="A139" s="29"/>
      <c r="B139" s="31"/>
      <c r="C139" s="31"/>
      <c r="D139" s="31"/>
    </row>
    <row r="140" spans="1:4" s="22" customFormat="1" ht="15.75" x14ac:dyDescent="0.25">
      <c r="A140" s="27"/>
      <c r="B140" s="12" t="s">
        <v>22</v>
      </c>
      <c r="C140" s="27"/>
      <c r="D140" s="23"/>
    </row>
    <row r="141" spans="1:4" s="22" customFormat="1" x14ac:dyDescent="0.2">
      <c r="A141" s="27"/>
      <c r="B141" s="31" t="s">
        <v>0</v>
      </c>
      <c r="C141" s="31" t="s">
        <v>1</v>
      </c>
      <c r="D141" s="31" t="s">
        <v>2</v>
      </c>
    </row>
    <row r="142" spans="1:4" s="14" customFormat="1" x14ac:dyDescent="0.2">
      <c r="A142" s="32">
        <v>1</v>
      </c>
      <c r="B142" s="32" t="s">
        <v>38</v>
      </c>
      <c r="C142" s="32">
        <v>2007</v>
      </c>
      <c r="D142" s="32" t="s">
        <v>18</v>
      </c>
    </row>
    <row r="143" spans="1:4" s="14" customFormat="1" x14ac:dyDescent="0.2">
      <c r="A143" s="32">
        <v>2</v>
      </c>
      <c r="B143" s="31" t="s">
        <v>65</v>
      </c>
      <c r="C143" s="31">
        <v>2007</v>
      </c>
      <c r="D143" s="31" t="s">
        <v>62</v>
      </c>
    </row>
    <row r="144" spans="1:4" s="14" customFormat="1" x14ac:dyDescent="0.2">
      <c r="A144" s="32">
        <v>3</v>
      </c>
      <c r="B144" s="31" t="s">
        <v>69</v>
      </c>
      <c r="C144" s="31">
        <v>2007</v>
      </c>
      <c r="D144" s="31" t="s">
        <v>95</v>
      </c>
    </row>
    <row r="145" spans="1:4" s="14" customFormat="1" x14ac:dyDescent="0.2">
      <c r="A145" s="32">
        <v>4</v>
      </c>
      <c r="B145" s="31" t="s">
        <v>71</v>
      </c>
      <c r="C145" s="31">
        <v>2008</v>
      </c>
      <c r="D145" s="31" t="s">
        <v>18</v>
      </c>
    </row>
    <row r="146" spans="1:4" s="14" customFormat="1" x14ac:dyDescent="0.2">
      <c r="A146" s="32">
        <v>5</v>
      </c>
      <c r="B146" s="31" t="s">
        <v>92</v>
      </c>
      <c r="C146" s="31">
        <v>2008</v>
      </c>
      <c r="D146" s="31" t="s">
        <v>95</v>
      </c>
    </row>
    <row r="147" spans="1:4" s="14" customFormat="1" x14ac:dyDescent="0.2">
      <c r="A147" s="32">
        <v>6</v>
      </c>
      <c r="B147" s="31" t="s">
        <v>67</v>
      </c>
      <c r="C147" s="31">
        <v>2007</v>
      </c>
      <c r="D147" s="31" t="s">
        <v>95</v>
      </c>
    </row>
    <row r="148" spans="1:4" s="14" customFormat="1" x14ac:dyDescent="0.2">
      <c r="A148" s="32">
        <v>7</v>
      </c>
      <c r="B148" s="31" t="s">
        <v>100</v>
      </c>
      <c r="C148" s="31">
        <v>2009</v>
      </c>
      <c r="D148" s="31" t="s">
        <v>62</v>
      </c>
    </row>
    <row r="149" spans="1:4" s="14" customFormat="1" x14ac:dyDescent="0.2">
      <c r="A149" s="29">
        <v>8</v>
      </c>
      <c r="B149" s="31" t="s">
        <v>204</v>
      </c>
      <c r="C149" s="31">
        <v>2008</v>
      </c>
      <c r="D149" s="31" t="s">
        <v>95</v>
      </c>
    </row>
    <row r="150" spans="1:4" s="14" customFormat="1" x14ac:dyDescent="0.2">
      <c r="A150" s="32">
        <v>9</v>
      </c>
      <c r="B150" s="31" t="s">
        <v>146</v>
      </c>
      <c r="C150" s="31">
        <v>2007</v>
      </c>
      <c r="D150" s="31" t="s">
        <v>18</v>
      </c>
    </row>
    <row r="151" spans="1:4" s="14" customFormat="1" x14ac:dyDescent="0.2">
      <c r="A151" s="32">
        <v>10</v>
      </c>
      <c r="B151" s="31" t="s">
        <v>60</v>
      </c>
      <c r="C151" s="31">
        <v>2008</v>
      </c>
      <c r="D151" s="31" t="s">
        <v>95</v>
      </c>
    </row>
    <row r="152" spans="1:4" s="14" customFormat="1" x14ac:dyDescent="0.2">
      <c r="A152" s="32">
        <v>11</v>
      </c>
      <c r="B152" s="31" t="s">
        <v>103</v>
      </c>
      <c r="C152" s="31">
        <v>2009</v>
      </c>
      <c r="D152" s="31" t="s">
        <v>53</v>
      </c>
    </row>
    <row r="153" spans="1:4" s="14" customFormat="1" x14ac:dyDescent="0.2">
      <c r="A153" s="32">
        <v>12</v>
      </c>
      <c r="B153" s="31" t="s">
        <v>102</v>
      </c>
      <c r="C153" s="31">
        <v>2009</v>
      </c>
      <c r="D153" s="31" t="s">
        <v>53</v>
      </c>
    </row>
    <row r="154" spans="1:4" s="14" customFormat="1" x14ac:dyDescent="0.2">
      <c r="A154" s="32">
        <v>13</v>
      </c>
      <c r="B154" s="31" t="s">
        <v>70</v>
      </c>
      <c r="C154" s="31">
        <v>2007</v>
      </c>
      <c r="D154" s="31" t="s">
        <v>53</v>
      </c>
    </row>
    <row r="155" spans="1:4" s="14" customFormat="1" x14ac:dyDescent="0.2">
      <c r="A155" s="29">
        <v>14</v>
      </c>
      <c r="B155" s="31" t="s">
        <v>104</v>
      </c>
      <c r="C155" s="31">
        <v>2008</v>
      </c>
      <c r="D155" s="31" t="s">
        <v>53</v>
      </c>
    </row>
    <row r="156" spans="1:4" s="14" customFormat="1" x14ac:dyDescent="0.2">
      <c r="A156" s="29">
        <v>15</v>
      </c>
      <c r="B156" s="31" t="s">
        <v>167</v>
      </c>
      <c r="C156" s="31">
        <v>2007</v>
      </c>
      <c r="D156" s="31" t="s">
        <v>95</v>
      </c>
    </row>
    <row r="157" spans="1:4" s="14" customFormat="1" x14ac:dyDescent="0.2">
      <c r="A157" s="29">
        <v>16</v>
      </c>
      <c r="B157" s="31" t="s">
        <v>161</v>
      </c>
      <c r="C157" s="17">
        <v>2010</v>
      </c>
      <c r="D157" s="17" t="s">
        <v>53</v>
      </c>
    </row>
    <row r="158" spans="1:4" s="14" customFormat="1" x14ac:dyDescent="0.2">
      <c r="A158" s="32">
        <v>17</v>
      </c>
      <c r="B158" s="31" t="s">
        <v>153</v>
      </c>
      <c r="C158" s="31">
        <v>2007</v>
      </c>
      <c r="D158" s="31" t="s">
        <v>95</v>
      </c>
    </row>
    <row r="159" spans="1:4" s="14" customFormat="1" x14ac:dyDescent="0.2">
      <c r="A159" s="29">
        <v>18</v>
      </c>
      <c r="B159" s="31" t="s">
        <v>164</v>
      </c>
      <c r="C159" s="31">
        <v>2008</v>
      </c>
      <c r="D159" s="31" t="s">
        <v>64</v>
      </c>
    </row>
    <row r="160" spans="1:4" s="14" customFormat="1" x14ac:dyDescent="0.2">
      <c r="A160" s="32">
        <v>19</v>
      </c>
      <c r="B160" s="28" t="s">
        <v>158</v>
      </c>
      <c r="C160" s="28">
        <v>2007</v>
      </c>
      <c r="D160" s="28" t="s">
        <v>53</v>
      </c>
    </row>
    <row r="161" spans="1:4" s="14" customFormat="1" x14ac:dyDescent="0.2">
      <c r="A161" s="29">
        <v>20</v>
      </c>
      <c r="B161" s="28" t="s">
        <v>159</v>
      </c>
      <c r="C161" s="28">
        <v>2007</v>
      </c>
      <c r="D161" s="28" t="s">
        <v>95</v>
      </c>
    </row>
    <row r="162" spans="1:4" s="14" customFormat="1" x14ac:dyDescent="0.2">
      <c r="A162" s="32">
        <v>21</v>
      </c>
      <c r="B162" s="31" t="s">
        <v>156</v>
      </c>
      <c r="C162" s="31">
        <v>2008</v>
      </c>
      <c r="D162" s="31" t="s">
        <v>53</v>
      </c>
    </row>
    <row r="163" spans="1:4" s="14" customFormat="1" x14ac:dyDescent="0.2">
      <c r="A163" s="29">
        <v>22</v>
      </c>
      <c r="B163" s="28" t="s">
        <v>225</v>
      </c>
      <c r="C163" s="28">
        <v>2007</v>
      </c>
      <c r="D163" s="28" t="s">
        <v>95</v>
      </c>
    </row>
    <row r="164" spans="1:4" s="14" customFormat="1" x14ac:dyDescent="0.2">
      <c r="A164" s="32">
        <v>23</v>
      </c>
      <c r="B164" s="31" t="s">
        <v>155</v>
      </c>
      <c r="C164" s="31">
        <v>2007</v>
      </c>
      <c r="D164" s="31" t="s">
        <v>185</v>
      </c>
    </row>
    <row r="165" spans="1:4" s="14" customFormat="1" x14ac:dyDescent="0.2">
      <c r="A165" s="29">
        <v>24</v>
      </c>
      <c r="B165" s="28" t="s">
        <v>132</v>
      </c>
      <c r="C165" s="31">
        <v>2008</v>
      </c>
      <c r="D165" s="31" t="s">
        <v>62</v>
      </c>
    </row>
    <row r="166" spans="1:4" s="14" customFormat="1" x14ac:dyDescent="0.2">
      <c r="A166" s="32">
        <v>25</v>
      </c>
      <c r="B166" s="31" t="s">
        <v>186</v>
      </c>
      <c r="C166" s="31">
        <v>2007</v>
      </c>
      <c r="D166" s="31" t="s">
        <v>77</v>
      </c>
    </row>
    <row r="167" spans="1:4" s="14" customFormat="1" x14ac:dyDescent="0.2">
      <c r="A167" s="29">
        <v>26</v>
      </c>
      <c r="B167" s="31" t="s">
        <v>101</v>
      </c>
      <c r="C167" s="31">
        <v>2007</v>
      </c>
      <c r="D167" s="28" t="s">
        <v>147</v>
      </c>
    </row>
    <row r="168" spans="1:4" s="14" customFormat="1" x14ac:dyDescent="0.2">
      <c r="A168" s="32">
        <v>27</v>
      </c>
      <c r="B168" s="31" t="s">
        <v>152</v>
      </c>
      <c r="C168" s="31">
        <v>2007</v>
      </c>
      <c r="D168" s="31" t="s">
        <v>64</v>
      </c>
    </row>
    <row r="169" spans="1:4" s="14" customFormat="1" x14ac:dyDescent="0.2">
      <c r="A169" s="29">
        <v>28</v>
      </c>
      <c r="B169" s="31" t="s">
        <v>200</v>
      </c>
      <c r="C169" s="31">
        <v>2009</v>
      </c>
      <c r="D169" s="31" t="s">
        <v>53</v>
      </c>
    </row>
    <row r="170" spans="1:4" s="14" customFormat="1" x14ac:dyDescent="0.2">
      <c r="A170" s="32">
        <v>29</v>
      </c>
      <c r="B170" s="28" t="s">
        <v>163</v>
      </c>
      <c r="C170" s="28">
        <v>2009</v>
      </c>
      <c r="D170" s="28" t="s">
        <v>64</v>
      </c>
    </row>
    <row r="171" spans="1:4" s="14" customFormat="1" x14ac:dyDescent="0.2">
      <c r="A171" s="29">
        <v>30</v>
      </c>
      <c r="B171" s="31" t="s">
        <v>131</v>
      </c>
      <c r="C171" s="31">
        <v>2008</v>
      </c>
      <c r="D171" s="31" t="s">
        <v>62</v>
      </c>
    </row>
    <row r="172" spans="1:4" s="14" customFormat="1" x14ac:dyDescent="0.2">
      <c r="A172" s="32">
        <v>31</v>
      </c>
      <c r="B172" s="28" t="s">
        <v>207</v>
      </c>
      <c r="C172" s="28">
        <v>2007</v>
      </c>
      <c r="D172" s="28" t="s">
        <v>95</v>
      </c>
    </row>
    <row r="173" spans="1:4" s="14" customFormat="1" x14ac:dyDescent="0.2">
      <c r="A173" s="29">
        <v>32</v>
      </c>
      <c r="B173" s="28" t="s">
        <v>224</v>
      </c>
      <c r="C173" s="28">
        <v>2008</v>
      </c>
      <c r="D173" s="28" t="s">
        <v>64</v>
      </c>
    </row>
    <row r="174" spans="1:4" s="14" customFormat="1" x14ac:dyDescent="0.2">
      <c r="A174" s="32">
        <v>33</v>
      </c>
      <c r="B174" s="31" t="s">
        <v>208</v>
      </c>
      <c r="C174" s="31">
        <v>2008</v>
      </c>
      <c r="D174" s="31" t="s">
        <v>185</v>
      </c>
    </row>
    <row r="175" spans="1:4" s="14" customFormat="1" x14ac:dyDescent="0.2">
      <c r="A175" s="29">
        <v>34</v>
      </c>
      <c r="B175" s="31" t="s">
        <v>296</v>
      </c>
      <c r="C175" s="31">
        <v>2009</v>
      </c>
      <c r="D175" s="31" t="s">
        <v>77</v>
      </c>
    </row>
    <row r="176" spans="1:4" s="14" customFormat="1" x14ac:dyDescent="0.2">
      <c r="A176" s="32">
        <v>35</v>
      </c>
      <c r="B176" s="31" t="s">
        <v>238</v>
      </c>
      <c r="C176" s="31">
        <v>2008</v>
      </c>
      <c r="D176" s="31" t="s">
        <v>175</v>
      </c>
    </row>
    <row r="177" spans="1:10" s="14" customFormat="1" x14ac:dyDescent="0.2">
      <c r="A177" s="29">
        <v>36</v>
      </c>
      <c r="B177" s="31" t="s">
        <v>247</v>
      </c>
      <c r="C177" s="31">
        <v>2009</v>
      </c>
      <c r="D177" s="31" t="s">
        <v>95</v>
      </c>
    </row>
    <row r="178" spans="1:10" s="14" customFormat="1" x14ac:dyDescent="0.2">
      <c r="A178" s="32">
        <v>37</v>
      </c>
      <c r="B178" s="31" t="s">
        <v>239</v>
      </c>
      <c r="C178" s="31">
        <v>2008</v>
      </c>
      <c r="D178" s="31" t="s">
        <v>185</v>
      </c>
    </row>
    <row r="179" spans="1:10" s="14" customFormat="1" x14ac:dyDescent="0.2">
      <c r="A179" s="29">
        <v>38</v>
      </c>
      <c r="B179" s="31" t="s">
        <v>226</v>
      </c>
      <c r="C179" s="31">
        <v>2008</v>
      </c>
      <c r="D179" s="31" t="s">
        <v>64</v>
      </c>
    </row>
    <row r="180" spans="1:10" s="14" customFormat="1" x14ac:dyDescent="0.2">
      <c r="A180" s="32">
        <v>39</v>
      </c>
      <c r="B180" s="31" t="s">
        <v>235</v>
      </c>
      <c r="C180" s="31">
        <v>2009</v>
      </c>
      <c r="D180" s="31" t="s">
        <v>53</v>
      </c>
    </row>
    <row r="181" spans="1:10" s="14" customFormat="1" x14ac:dyDescent="0.2">
      <c r="A181" s="29">
        <v>40</v>
      </c>
      <c r="B181" s="28" t="s">
        <v>258</v>
      </c>
      <c r="C181" s="28">
        <v>2009</v>
      </c>
      <c r="D181" s="28" t="s">
        <v>95</v>
      </c>
    </row>
    <row r="182" spans="1:10" s="14" customFormat="1" x14ac:dyDescent="0.2">
      <c r="A182" s="32">
        <v>41</v>
      </c>
      <c r="B182" s="28" t="s">
        <v>259</v>
      </c>
      <c r="C182" s="28">
        <v>2008</v>
      </c>
      <c r="D182" s="28" t="s">
        <v>18</v>
      </c>
    </row>
    <row r="183" spans="1:10" s="14" customFormat="1" x14ac:dyDescent="0.2">
      <c r="A183" s="32"/>
      <c r="B183" s="39"/>
      <c r="C183" s="39"/>
      <c r="D183" s="39"/>
    </row>
    <row r="184" spans="1:10" ht="15.75" x14ac:dyDescent="0.25">
      <c r="A184" s="5"/>
      <c r="B184" s="12" t="s">
        <v>23</v>
      </c>
      <c r="C184" s="4"/>
      <c r="D184" s="1"/>
    </row>
    <row r="185" spans="1:10" x14ac:dyDescent="0.2">
      <c r="B185" s="7" t="s">
        <v>0</v>
      </c>
      <c r="C185" s="7" t="s">
        <v>1</v>
      </c>
      <c r="D185" s="7" t="s">
        <v>2</v>
      </c>
    </row>
    <row r="186" spans="1:10" x14ac:dyDescent="0.2">
      <c r="A186" s="32">
        <v>1</v>
      </c>
      <c r="B186" s="32" t="s">
        <v>140</v>
      </c>
      <c r="C186" s="32">
        <v>2007</v>
      </c>
      <c r="D186" s="25" t="s">
        <v>18</v>
      </c>
    </row>
    <row r="187" spans="1:10" x14ac:dyDescent="0.2">
      <c r="A187" s="32">
        <v>2</v>
      </c>
      <c r="B187" s="31" t="s">
        <v>154</v>
      </c>
      <c r="C187" s="31">
        <v>2007</v>
      </c>
      <c r="D187" s="31" t="s">
        <v>18</v>
      </c>
      <c r="J187" s="19" t="s">
        <v>136</v>
      </c>
    </row>
    <row r="188" spans="1:10" x14ac:dyDescent="0.2">
      <c r="A188" s="29">
        <v>3</v>
      </c>
      <c r="B188" s="31" t="s">
        <v>128</v>
      </c>
      <c r="C188" s="31">
        <v>2008</v>
      </c>
      <c r="D188" s="31" t="s">
        <v>62</v>
      </c>
    </row>
    <row r="189" spans="1:10" s="22" customFormat="1" x14ac:dyDescent="0.2">
      <c r="A189" s="48">
        <v>4</v>
      </c>
      <c r="B189" s="28" t="s">
        <v>170</v>
      </c>
      <c r="C189" s="28">
        <v>2008</v>
      </c>
      <c r="D189" s="28" t="s">
        <v>18</v>
      </c>
    </row>
    <row r="190" spans="1:10" s="22" customFormat="1" x14ac:dyDescent="0.2">
      <c r="A190" s="48">
        <v>5</v>
      </c>
      <c r="B190" s="28" t="s">
        <v>220</v>
      </c>
      <c r="C190" s="28">
        <v>2010</v>
      </c>
      <c r="D190" s="28" t="s">
        <v>62</v>
      </c>
    </row>
    <row r="191" spans="1:10" s="22" customFormat="1" x14ac:dyDescent="0.2">
      <c r="A191" s="48">
        <v>6</v>
      </c>
      <c r="B191" s="28" t="s">
        <v>120</v>
      </c>
      <c r="C191" s="28">
        <v>2008</v>
      </c>
      <c r="D191" s="28" t="s">
        <v>53</v>
      </c>
    </row>
    <row r="192" spans="1:10" s="22" customFormat="1" x14ac:dyDescent="0.2">
      <c r="A192" s="32">
        <v>7</v>
      </c>
      <c r="B192" s="31" t="s">
        <v>68</v>
      </c>
      <c r="C192" s="31">
        <v>2007</v>
      </c>
      <c r="D192" s="23" t="s">
        <v>64</v>
      </c>
    </row>
    <row r="193" spans="1:4" x14ac:dyDescent="0.2">
      <c r="A193" s="48">
        <v>8</v>
      </c>
      <c r="B193" s="31" t="s">
        <v>119</v>
      </c>
      <c r="C193" s="31">
        <v>2008</v>
      </c>
      <c r="D193" s="31" t="s">
        <v>62</v>
      </c>
    </row>
    <row r="194" spans="1:4" s="22" customFormat="1" x14ac:dyDescent="0.2">
      <c r="A194" s="48">
        <v>9</v>
      </c>
      <c r="B194" s="31" t="s">
        <v>81</v>
      </c>
      <c r="C194" s="31">
        <v>2008</v>
      </c>
      <c r="D194" s="31" t="s">
        <v>77</v>
      </c>
    </row>
    <row r="195" spans="1:4" s="22" customFormat="1" x14ac:dyDescent="0.2">
      <c r="A195" s="29">
        <v>10</v>
      </c>
      <c r="B195" s="31" t="s">
        <v>105</v>
      </c>
      <c r="C195" s="31">
        <v>2009</v>
      </c>
      <c r="D195" s="31" t="s">
        <v>62</v>
      </c>
    </row>
    <row r="196" spans="1:4" s="22" customFormat="1" x14ac:dyDescent="0.2">
      <c r="A196" s="29">
        <v>11</v>
      </c>
      <c r="B196" s="31" t="s">
        <v>162</v>
      </c>
      <c r="C196" s="28">
        <v>2010</v>
      </c>
      <c r="D196" s="28" t="s">
        <v>64</v>
      </c>
    </row>
    <row r="197" spans="1:4" s="22" customFormat="1" x14ac:dyDescent="0.2">
      <c r="A197" s="29">
        <v>12</v>
      </c>
      <c r="B197" s="31" t="s">
        <v>111</v>
      </c>
      <c r="C197" s="31">
        <v>2008</v>
      </c>
      <c r="D197" s="28" t="s">
        <v>147</v>
      </c>
    </row>
    <row r="198" spans="1:4" x14ac:dyDescent="0.2">
      <c r="A198" s="29">
        <v>13</v>
      </c>
      <c r="B198" s="31" t="s">
        <v>165</v>
      </c>
      <c r="C198" s="31">
        <v>2010</v>
      </c>
      <c r="D198" s="31" t="s">
        <v>53</v>
      </c>
    </row>
    <row r="199" spans="1:4" x14ac:dyDescent="0.2">
      <c r="A199" s="29">
        <v>14</v>
      </c>
      <c r="B199" s="31" t="s">
        <v>134</v>
      </c>
      <c r="C199" s="31">
        <v>2008</v>
      </c>
      <c r="D199" s="31" t="s">
        <v>64</v>
      </c>
    </row>
    <row r="200" spans="1:4" x14ac:dyDescent="0.2">
      <c r="A200" s="48">
        <v>15</v>
      </c>
      <c r="B200" s="31" t="s">
        <v>240</v>
      </c>
      <c r="C200" s="31">
        <v>2008</v>
      </c>
      <c r="D200" s="31" t="s">
        <v>95</v>
      </c>
    </row>
    <row r="201" spans="1:4" x14ac:dyDescent="0.2">
      <c r="A201" s="48">
        <v>16</v>
      </c>
      <c r="B201" s="31" t="s">
        <v>216</v>
      </c>
      <c r="C201" s="31">
        <v>2007</v>
      </c>
      <c r="D201" s="31" t="s">
        <v>64</v>
      </c>
    </row>
    <row r="202" spans="1:4" x14ac:dyDescent="0.2">
      <c r="A202" s="10"/>
      <c r="B202" s="7"/>
      <c r="C202" s="7"/>
      <c r="D202" s="7"/>
    </row>
    <row r="203" spans="1:4" ht="15.75" x14ac:dyDescent="0.25">
      <c r="B203" s="12" t="s">
        <v>43</v>
      </c>
      <c r="C203" s="4"/>
      <c r="D203" s="1"/>
    </row>
    <row r="204" spans="1:4" x14ac:dyDescent="0.2">
      <c r="B204" s="7" t="s">
        <v>0</v>
      </c>
      <c r="C204" s="7" t="s">
        <v>1</v>
      </c>
      <c r="D204" s="7" t="s">
        <v>2</v>
      </c>
    </row>
    <row r="205" spans="1:4" x14ac:dyDescent="0.2">
      <c r="A205" s="32">
        <v>1</v>
      </c>
      <c r="B205" s="32" t="s">
        <v>42</v>
      </c>
      <c r="C205" s="32">
        <v>2006</v>
      </c>
      <c r="D205" s="32" t="s">
        <v>95</v>
      </c>
    </row>
    <row r="206" spans="1:4" x14ac:dyDescent="0.2">
      <c r="A206" s="32">
        <v>2</v>
      </c>
      <c r="B206" s="32" t="s">
        <v>38</v>
      </c>
      <c r="C206" s="32">
        <v>2007</v>
      </c>
      <c r="D206" s="32" t="s">
        <v>18</v>
      </c>
    </row>
    <row r="207" spans="1:4" x14ac:dyDescent="0.2">
      <c r="A207" s="5">
        <v>3</v>
      </c>
      <c r="B207" s="32" t="s">
        <v>35</v>
      </c>
      <c r="C207" s="32">
        <v>2005</v>
      </c>
      <c r="D207" s="32" t="s">
        <v>95</v>
      </c>
    </row>
    <row r="208" spans="1:4" x14ac:dyDescent="0.2">
      <c r="A208" s="5">
        <v>4</v>
      </c>
      <c r="B208" s="32" t="s">
        <v>87</v>
      </c>
      <c r="C208" s="32">
        <v>2005</v>
      </c>
      <c r="D208" s="32" t="s">
        <v>95</v>
      </c>
    </row>
    <row r="209" spans="1:4" x14ac:dyDescent="0.2">
      <c r="A209" s="32">
        <v>4</v>
      </c>
      <c r="B209" s="32" t="s">
        <v>82</v>
      </c>
      <c r="C209" s="32">
        <v>2005</v>
      </c>
      <c r="D209" s="32" t="s">
        <v>53</v>
      </c>
    </row>
    <row r="210" spans="1:4" x14ac:dyDescent="0.2">
      <c r="A210" s="32">
        <v>6</v>
      </c>
      <c r="B210" s="32" t="s">
        <v>57</v>
      </c>
      <c r="C210" s="32">
        <v>2006</v>
      </c>
      <c r="D210" s="32" t="s">
        <v>53</v>
      </c>
    </row>
    <row r="211" spans="1:4" x14ac:dyDescent="0.2">
      <c r="A211" s="5">
        <v>7</v>
      </c>
      <c r="B211" s="13" t="s">
        <v>31</v>
      </c>
      <c r="C211" s="13">
        <v>2005</v>
      </c>
      <c r="D211" s="13" t="s">
        <v>95</v>
      </c>
    </row>
    <row r="212" spans="1:4" x14ac:dyDescent="0.2">
      <c r="A212" s="32">
        <v>8</v>
      </c>
      <c r="B212" s="32" t="s">
        <v>56</v>
      </c>
      <c r="C212" s="32">
        <v>2005</v>
      </c>
      <c r="D212" s="32" t="s">
        <v>18</v>
      </c>
    </row>
    <row r="213" spans="1:4" x14ac:dyDescent="0.2">
      <c r="A213" s="32">
        <v>9</v>
      </c>
      <c r="B213" s="32" t="s">
        <v>41</v>
      </c>
      <c r="C213" s="32">
        <v>2005</v>
      </c>
      <c r="D213" s="32" t="s">
        <v>53</v>
      </c>
    </row>
    <row r="214" spans="1:4" x14ac:dyDescent="0.2">
      <c r="A214" s="32">
        <v>10</v>
      </c>
      <c r="B214" s="32" t="s">
        <v>48</v>
      </c>
      <c r="C214" s="32">
        <v>2005</v>
      </c>
      <c r="D214" s="32" t="s">
        <v>53</v>
      </c>
    </row>
    <row r="215" spans="1:4" x14ac:dyDescent="0.2">
      <c r="A215" s="32">
        <v>11</v>
      </c>
      <c r="B215" s="32" t="s">
        <v>47</v>
      </c>
      <c r="C215" s="32">
        <v>2005</v>
      </c>
      <c r="D215" s="32" t="s">
        <v>53</v>
      </c>
    </row>
    <row r="216" spans="1:4" x14ac:dyDescent="0.2">
      <c r="A216" s="32">
        <v>12</v>
      </c>
      <c r="B216" s="32" t="s">
        <v>50</v>
      </c>
      <c r="C216" s="32">
        <v>2006</v>
      </c>
      <c r="D216" s="32" t="s">
        <v>62</v>
      </c>
    </row>
    <row r="217" spans="1:4" x14ac:dyDescent="0.2">
      <c r="A217" s="32">
        <v>13</v>
      </c>
      <c r="B217" s="31" t="s">
        <v>78</v>
      </c>
      <c r="C217" s="31">
        <v>2005</v>
      </c>
      <c r="D217" s="31" t="s">
        <v>62</v>
      </c>
    </row>
    <row r="218" spans="1:4" x14ac:dyDescent="0.2">
      <c r="A218" s="32">
        <v>14</v>
      </c>
      <c r="B218" s="31" t="s">
        <v>187</v>
      </c>
      <c r="C218" s="31">
        <v>2006</v>
      </c>
      <c r="D218" s="31" t="s">
        <v>53</v>
      </c>
    </row>
    <row r="219" spans="1:4" x14ac:dyDescent="0.2">
      <c r="A219" s="32">
        <v>15</v>
      </c>
      <c r="B219" s="31" t="s">
        <v>140</v>
      </c>
      <c r="C219" s="31">
        <v>2007</v>
      </c>
      <c r="D219" s="31" t="s">
        <v>18</v>
      </c>
    </row>
    <row r="220" spans="1:4" x14ac:dyDescent="0.2">
      <c r="A220" s="5">
        <v>16</v>
      </c>
      <c r="B220" s="31" t="s">
        <v>69</v>
      </c>
      <c r="C220" s="31">
        <v>2007</v>
      </c>
      <c r="D220" s="31" t="s">
        <v>95</v>
      </c>
    </row>
    <row r="221" spans="1:4" x14ac:dyDescent="0.2">
      <c r="A221" s="32">
        <v>17</v>
      </c>
      <c r="B221" s="31" t="s">
        <v>65</v>
      </c>
      <c r="C221" s="31">
        <v>2007</v>
      </c>
      <c r="D221" s="31" t="s">
        <v>62</v>
      </c>
    </row>
    <row r="222" spans="1:4" x14ac:dyDescent="0.2">
      <c r="A222" s="32">
        <v>18</v>
      </c>
      <c r="B222" s="31" t="s">
        <v>168</v>
      </c>
      <c r="C222" s="31">
        <v>2005</v>
      </c>
      <c r="D222" s="31" t="s">
        <v>62</v>
      </c>
    </row>
    <row r="223" spans="1:4" s="22" customFormat="1" x14ac:dyDescent="0.2">
      <c r="A223" s="32">
        <v>19</v>
      </c>
      <c r="B223" s="31" t="s">
        <v>76</v>
      </c>
      <c r="C223" s="31">
        <v>2005</v>
      </c>
      <c r="D223" s="31" t="s">
        <v>185</v>
      </c>
    </row>
    <row r="224" spans="1:4" s="22" customFormat="1" x14ac:dyDescent="0.2">
      <c r="A224" s="32">
        <v>20</v>
      </c>
      <c r="B224" s="31" t="s">
        <v>144</v>
      </c>
      <c r="C224" s="31">
        <v>2005</v>
      </c>
      <c r="D224" s="31" t="s">
        <v>18</v>
      </c>
    </row>
    <row r="225" spans="1:4" s="22" customFormat="1" x14ac:dyDescent="0.2">
      <c r="A225" s="32">
        <v>21</v>
      </c>
      <c r="B225" s="31" t="s">
        <v>143</v>
      </c>
      <c r="C225" s="31">
        <v>2005</v>
      </c>
      <c r="D225" s="31" t="s">
        <v>95</v>
      </c>
    </row>
    <row r="226" spans="1:4" s="22" customFormat="1" x14ac:dyDescent="0.2">
      <c r="A226" s="32">
        <v>22</v>
      </c>
      <c r="B226" s="16" t="s">
        <v>79</v>
      </c>
      <c r="C226" s="16">
        <v>2005</v>
      </c>
      <c r="D226" s="16" t="s">
        <v>62</v>
      </c>
    </row>
    <row r="227" spans="1:4" s="22" customFormat="1" x14ac:dyDescent="0.2">
      <c r="A227" s="32">
        <v>23</v>
      </c>
      <c r="B227" s="31" t="s">
        <v>126</v>
      </c>
      <c r="C227" s="31">
        <v>2006</v>
      </c>
      <c r="D227" s="31" t="s">
        <v>95</v>
      </c>
    </row>
    <row r="228" spans="1:4" s="22" customFormat="1" x14ac:dyDescent="0.2">
      <c r="A228" s="32">
        <v>24</v>
      </c>
      <c r="B228" s="31" t="s">
        <v>86</v>
      </c>
      <c r="C228" s="31">
        <v>2005</v>
      </c>
      <c r="D228" s="31" t="s">
        <v>95</v>
      </c>
    </row>
    <row r="229" spans="1:4" s="22" customFormat="1" x14ac:dyDescent="0.2">
      <c r="A229" s="32">
        <v>25</v>
      </c>
      <c r="B229" s="31" t="s">
        <v>85</v>
      </c>
      <c r="C229" s="31">
        <v>2005</v>
      </c>
      <c r="D229" s="31" t="s">
        <v>77</v>
      </c>
    </row>
    <row r="230" spans="1:4" s="22" customFormat="1" x14ac:dyDescent="0.2">
      <c r="A230" s="5">
        <v>26</v>
      </c>
      <c r="B230" s="31" t="s">
        <v>67</v>
      </c>
      <c r="C230" s="31">
        <v>2007</v>
      </c>
      <c r="D230" s="31" t="s">
        <v>95</v>
      </c>
    </row>
    <row r="231" spans="1:4" s="22" customFormat="1" x14ac:dyDescent="0.2">
      <c r="A231" s="32">
        <v>27</v>
      </c>
      <c r="B231" s="28" t="s">
        <v>80</v>
      </c>
      <c r="C231" s="28">
        <v>2006</v>
      </c>
      <c r="D231" s="28" t="s">
        <v>18</v>
      </c>
    </row>
    <row r="232" spans="1:4" s="22" customFormat="1" x14ac:dyDescent="0.2">
      <c r="A232" s="5">
        <v>28</v>
      </c>
      <c r="B232" s="28" t="s">
        <v>222</v>
      </c>
      <c r="C232" s="28">
        <v>2005</v>
      </c>
      <c r="D232" s="28" t="s">
        <v>95</v>
      </c>
    </row>
    <row r="233" spans="1:4" s="22" customFormat="1" x14ac:dyDescent="0.2">
      <c r="A233" s="32">
        <v>29</v>
      </c>
      <c r="B233" s="31" t="s">
        <v>183</v>
      </c>
      <c r="C233" s="31">
        <v>2005</v>
      </c>
      <c r="D233" s="31" t="s">
        <v>95</v>
      </c>
    </row>
    <row r="234" spans="1:4" s="22" customFormat="1" x14ac:dyDescent="0.2">
      <c r="A234" s="36">
        <v>30</v>
      </c>
      <c r="B234" s="28" t="s">
        <v>84</v>
      </c>
      <c r="C234" s="28">
        <v>2006</v>
      </c>
      <c r="D234" s="28" t="s">
        <v>64</v>
      </c>
    </row>
    <row r="235" spans="1:4" s="22" customFormat="1" x14ac:dyDescent="0.2">
      <c r="A235" s="32">
        <v>31</v>
      </c>
      <c r="B235" s="31" t="s">
        <v>51</v>
      </c>
      <c r="C235" s="31">
        <v>2006</v>
      </c>
      <c r="D235" s="31" t="s">
        <v>53</v>
      </c>
    </row>
    <row r="236" spans="1:4" s="22" customFormat="1" x14ac:dyDescent="0.2">
      <c r="A236" s="32">
        <v>32</v>
      </c>
      <c r="B236" s="31" t="s">
        <v>230</v>
      </c>
      <c r="C236" s="31">
        <v>2006</v>
      </c>
      <c r="D236" s="31" t="s">
        <v>77</v>
      </c>
    </row>
    <row r="237" spans="1:4" s="22" customFormat="1" x14ac:dyDescent="0.2">
      <c r="A237" s="32">
        <v>33</v>
      </c>
      <c r="B237" s="31" t="s">
        <v>201</v>
      </c>
      <c r="C237" s="31">
        <v>2006</v>
      </c>
      <c r="D237" s="31" t="s">
        <v>185</v>
      </c>
    </row>
    <row r="238" spans="1:4" s="22" customFormat="1" x14ac:dyDescent="0.2">
      <c r="A238" s="32">
        <v>34</v>
      </c>
      <c r="B238" s="31" t="s">
        <v>92</v>
      </c>
      <c r="C238" s="31">
        <v>2008</v>
      </c>
      <c r="D238" s="31" t="s">
        <v>95</v>
      </c>
    </row>
    <row r="239" spans="1:4" s="22" customFormat="1" x14ac:dyDescent="0.2">
      <c r="A239" s="5">
        <v>35</v>
      </c>
      <c r="B239" s="31" t="s">
        <v>115</v>
      </c>
      <c r="C239" s="31">
        <v>2006</v>
      </c>
      <c r="D239" s="31" t="s">
        <v>62</v>
      </c>
    </row>
    <row r="240" spans="1:4" s="22" customFormat="1" x14ac:dyDescent="0.2">
      <c r="A240" s="32">
        <v>36</v>
      </c>
      <c r="B240" s="31" t="s">
        <v>170</v>
      </c>
      <c r="C240" s="31">
        <v>2008</v>
      </c>
      <c r="D240" s="31" t="s">
        <v>18</v>
      </c>
    </row>
    <row r="241" spans="1:4" s="22" customFormat="1" x14ac:dyDescent="0.2">
      <c r="A241" s="32">
        <v>37</v>
      </c>
      <c r="B241" s="31" t="s">
        <v>186</v>
      </c>
      <c r="C241" s="31">
        <v>2007</v>
      </c>
      <c r="D241" s="31" t="s">
        <v>77</v>
      </c>
    </row>
    <row r="242" spans="1:4" s="22" customFormat="1" x14ac:dyDescent="0.2">
      <c r="A242" s="36">
        <v>38</v>
      </c>
      <c r="B242" s="28" t="s">
        <v>146</v>
      </c>
      <c r="C242" s="28">
        <v>2007</v>
      </c>
      <c r="D242" s="28" t="s">
        <v>18</v>
      </c>
    </row>
    <row r="243" spans="1:4" s="22" customFormat="1" x14ac:dyDescent="0.2">
      <c r="A243" s="32">
        <v>39</v>
      </c>
      <c r="B243" s="31" t="s">
        <v>158</v>
      </c>
      <c r="C243" s="31">
        <v>2007</v>
      </c>
      <c r="D243" s="31" t="s">
        <v>53</v>
      </c>
    </row>
    <row r="244" spans="1:4" s="22" customFormat="1" x14ac:dyDescent="0.2">
      <c r="A244" s="32">
        <v>40</v>
      </c>
      <c r="B244" s="31" t="s">
        <v>71</v>
      </c>
      <c r="C244" s="31">
        <v>2008</v>
      </c>
      <c r="D244" s="31" t="s">
        <v>18</v>
      </c>
    </row>
    <row r="245" spans="1:4" s="22" customFormat="1" x14ac:dyDescent="0.2">
      <c r="A245" s="47">
        <v>41</v>
      </c>
      <c r="B245" s="28" t="s">
        <v>167</v>
      </c>
      <c r="C245" s="28">
        <v>2007</v>
      </c>
      <c r="D245" s="28" t="s">
        <v>95</v>
      </c>
    </row>
    <row r="246" spans="1:4" s="22" customFormat="1" x14ac:dyDescent="0.2">
      <c r="A246" s="32">
        <v>42</v>
      </c>
      <c r="B246" s="18" t="s">
        <v>116</v>
      </c>
      <c r="C246" s="31">
        <v>2006</v>
      </c>
      <c r="D246" s="26" t="s">
        <v>147</v>
      </c>
    </row>
    <row r="247" spans="1:4" s="22" customFormat="1" x14ac:dyDescent="0.2">
      <c r="A247" s="32">
        <v>43</v>
      </c>
      <c r="B247" s="31" t="s">
        <v>60</v>
      </c>
      <c r="C247" s="31">
        <v>2008</v>
      </c>
      <c r="D247" s="31" t="s">
        <v>95</v>
      </c>
    </row>
    <row r="248" spans="1:4" s="22" customFormat="1" x14ac:dyDescent="0.2">
      <c r="A248" s="5">
        <v>44</v>
      </c>
      <c r="B248" s="31" t="s">
        <v>117</v>
      </c>
      <c r="C248" s="31">
        <v>2006</v>
      </c>
      <c r="D248" s="31" t="s">
        <v>64</v>
      </c>
    </row>
    <row r="249" spans="1:4" s="22" customFormat="1" x14ac:dyDescent="0.2">
      <c r="A249" s="32">
        <v>45</v>
      </c>
      <c r="B249" s="31" t="s">
        <v>112</v>
      </c>
      <c r="C249" s="31">
        <v>2006</v>
      </c>
      <c r="D249" s="31" t="s">
        <v>64</v>
      </c>
    </row>
    <row r="250" spans="1:4" s="22" customFormat="1" x14ac:dyDescent="0.2">
      <c r="A250" s="32">
        <v>46</v>
      </c>
      <c r="B250" s="31" t="s">
        <v>88</v>
      </c>
      <c r="C250" s="31">
        <v>2006</v>
      </c>
      <c r="D250" s="31" t="s">
        <v>185</v>
      </c>
    </row>
    <row r="251" spans="1:4" s="22" customFormat="1" x14ac:dyDescent="0.2">
      <c r="A251" s="32">
        <v>47</v>
      </c>
      <c r="B251" s="31" t="s">
        <v>113</v>
      </c>
      <c r="C251" s="31">
        <v>2006</v>
      </c>
      <c r="D251" s="31" t="s">
        <v>185</v>
      </c>
    </row>
    <row r="252" spans="1:4" s="22" customFormat="1" x14ac:dyDescent="0.2">
      <c r="A252" s="32">
        <v>48</v>
      </c>
      <c r="B252" s="31" t="s">
        <v>189</v>
      </c>
      <c r="C252" s="31">
        <v>2005</v>
      </c>
      <c r="D252" s="31" t="s">
        <v>221</v>
      </c>
    </row>
    <row r="253" spans="1:4" s="22" customFormat="1" x14ac:dyDescent="0.2">
      <c r="A253" s="32">
        <v>49</v>
      </c>
      <c r="B253" s="31" t="s">
        <v>61</v>
      </c>
      <c r="C253" s="31">
        <v>2006</v>
      </c>
      <c r="D253" s="31" t="s">
        <v>62</v>
      </c>
    </row>
    <row r="254" spans="1:4" s="22" customFormat="1" x14ac:dyDescent="0.2">
      <c r="A254" s="47">
        <v>50</v>
      </c>
      <c r="B254" s="28" t="s">
        <v>157</v>
      </c>
      <c r="C254" s="28">
        <v>2006</v>
      </c>
      <c r="D254" s="28" t="s">
        <v>53</v>
      </c>
    </row>
    <row r="255" spans="1:4" s="22" customFormat="1" x14ac:dyDescent="0.2">
      <c r="A255" s="32">
        <v>51</v>
      </c>
      <c r="B255" s="28" t="s">
        <v>145</v>
      </c>
      <c r="C255" s="28">
        <v>2005</v>
      </c>
      <c r="D255" s="31" t="s">
        <v>180</v>
      </c>
    </row>
    <row r="256" spans="1:4" s="22" customFormat="1" x14ac:dyDescent="0.2">
      <c r="A256" s="32">
        <v>52</v>
      </c>
      <c r="B256" s="31" t="s">
        <v>191</v>
      </c>
      <c r="C256" s="31">
        <v>2005</v>
      </c>
      <c r="D256" s="31" t="s">
        <v>175</v>
      </c>
    </row>
    <row r="257" spans="1:4" s="22" customFormat="1" x14ac:dyDescent="0.2">
      <c r="A257" s="32">
        <v>53</v>
      </c>
      <c r="B257" s="31" t="s">
        <v>188</v>
      </c>
      <c r="C257" s="31">
        <v>2006</v>
      </c>
      <c r="D257" s="31" t="s">
        <v>77</v>
      </c>
    </row>
    <row r="258" spans="1:4" s="22" customFormat="1" x14ac:dyDescent="0.2">
      <c r="A258" s="47">
        <v>54</v>
      </c>
      <c r="B258" s="28" t="s">
        <v>176</v>
      </c>
      <c r="C258" s="28">
        <v>2006</v>
      </c>
      <c r="D258" s="28" t="s">
        <v>95</v>
      </c>
    </row>
    <row r="259" spans="1:4" s="22" customFormat="1" x14ac:dyDescent="0.2">
      <c r="A259" s="32">
        <v>55</v>
      </c>
      <c r="B259" s="31" t="s">
        <v>154</v>
      </c>
      <c r="C259" s="31">
        <v>2007</v>
      </c>
      <c r="D259" s="31" t="s">
        <v>18</v>
      </c>
    </row>
    <row r="260" spans="1:4" s="22" customFormat="1" x14ac:dyDescent="0.2">
      <c r="A260" s="36">
        <v>56</v>
      </c>
      <c r="B260" s="28" t="s">
        <v>127</v>
      </c>
      <c r="C260" s="28">
        <v>2006</v>
      </c>
      <c r="D260" s="28" t="s">
        <v>77</v>
      </c>
    </row>
    <row r="261" spans="1:4" s="22" customFormat="1" x14ac:dyDescent="0.2">
      <c r="A261" s="32">
        <v>57</v>
      </c>
      <c r="B261" s="31" t="s">
        <v>153</v>
      </c>
      <c r="C261" s="31">
        <v>2007</v>
      </c>
      <c r="D261" s="31" t="s">
        <v>95</v>
      </c>
    </row>
    <row r="262" spans="1:4" s="22" customFormat="1" x14ac:dyDescent="0.2">
      <c r="A262" s="32">
        <v>58</v>
      </c>
      <c r="B262" s="31" t="s">
        <v>264</v>
      </c>
      <c r="C262" s="31">
        <v>2006</v>
      </c>
      <c r="D262" s="31" t="s">
        <v>53</v>
      </c>
    </row>
    <row r="263" spans="1:4" s="22" customFormat="1" x14ac:dyDescent="0.2">
      <c r="A263" s="5">
        <v>59</v>
      </c>
      <c r="B263" s="31" t="s">
        <v>118</v>
      </c>
      <c r="C263" s="31">
        <v>2006</v>
      </c>
      <c r="D263" s="31" t="s">
        <v>77</v>
      </c>
    </row>
    <row r="264" spans="1:4" s="22" customFormat="1" x14ac:dyDescent="0.2">
      <c r="A264" s="32">
        <v>60</v>
      </c>
      <c r="B264" s="31" t="s">
        <v>225</v>
      </c>
      <c r="C264" s="31">
        <v>2007</v>
      </c>
      <c r="D264" s="31" t="s">
        <v>95</v>
      </c>
    </row>
    <row r="265" spans="1:4" x14ac:dyDescent="0.2">
      <c r="A265" s="47">
        <v>61</v>
      </c>
      <c r="B265" s="28" t="s">
        <v>203</v>
      </c>
      <c r="C265" s="28">
        <v>2006</v>
      </c>
      <c r="D265" s="28" t="s">
        <v>77</v>
      </c>
    </row>
    <row r="266" spans="1:4" x14ac:dyDescent="0.2">
      <c r="A266" s="32">
        <v>62</v>
      </c>
      <c r="B266" s="31" t="s">
        <v>110</v>
      </c>
      <c r="C266" s="31">
        <v>2006</v>
      </c>
      <c r="D266" s="31" t="s">
        <v>147</v>
      </c>
    </row>
    <row r="267" spans="1:4" x14ac:dyDescent="0.2">
      <c r="A267" s="32">
        <v>63</v>
      </c>
      <c r="B267" s="31" t="s">
        <v>190</v>
      </c>
      <c r="C267" s="31">
        <v>2006</v>
      </c>
      <c r="D267" s="31" t="s">
        <v>221</v>
      </c>
    </row>
    <row r="268" spans="1:4" x14ac:dyDescent="0.2">
      <c r="A268" s="47">
        <v>64</v>
      </c>
      <c r="B268" s="28" t="s">
        <v>281</v>
      </c>
      <c r="C268" s="28">
        <v>2005</v>
      </c>
      <c r="D268" s="28" t="s">
        <v>221</v>
      </c>
    </row>
    <row r="269" spans="1:4" x14ac:dyDescent="0.2">
      <c r="A269" s="47">
        <v>65</v>
      </c>
      <c r="B269" s="28" t="s">
        <v>228</v>
      </c>
      <c r="C269" s="28">
        <v>2006</v>
      </c>
      <c r="D269" s="28" t="s">
        <v>221</v>
      </c>
    </row>
    <row r="270" spans="1:4" x14ac:dyDescent="0.2">
      <c r="A270" s="5">
        <v>66</v>
      </c>
      <c r="B270" s="31" t="s">
        <v>101</v>
      </c>
      <c r="C270" s="31">
        <v>2007</v>
      </c>
      <c r="D270" s="31" t="s">
        <v>147</v>
      </c>
    </row>
    <row r="271" spans="1:4" x14ac:dyDescent="0.2">
      <c r="A271" s="32">
        <v>67</v>
      </c>
      <c r="B271" s="31" t="s">
        <v>300</v>
      </c>
      <c r="C271" s="31">
        <v>2005</v>
      </c>
      <c r="D271" s="31" t="s">
        <v>177</v>
      </c>
    </row>
    <row r="272" spans="1:4" x14ac:dyDescent="0.2">
      <c r="A272" s="47">
        <v>68</v>
      </c>
      <c r="B272" s="28" t="s">
        <v>238</v>
      </c>
      <c r="C272" s="28">
        <v>2008</v>
      </c>
      <c r="D272" s="28" t="s">
        <v>175</v>
      </c>
    </row>
    <row r="273" spans="1:4" x14ac:dyDescent="0.2">
      <c r="A273" s="47">
        <v>68</v>
      </c>
      <c r="B273" s="28" t="s">
        <v>166</v>
      </c>
      <c r="C273" s="28">
        <v>2006</v>
      </c>
      <c r="D273" s="28" t="s">
        <v>53</v>
      </c>
    </row>
    <row r="274" spans="1:4" x14ac:dyDescent="0.2">
      <c r="A274" s="32">
        <v>70</v>
      </c>
      <c r="B274" s="31" t="s">
        <v>207</v>
      </c>
      <c r="C274" s="31">
        <v>2007</v>
      </c>
      <c r="D274" s="31" t="s">
        <v>95</v>
      </c>
    </row>
    <row r="275" spans="1:4" x14ac:dyDescent="0.2">
      <c r="A275" s="47">
        <v>71</v>
      </c>
      <c r="B275" s="28" t="s">
        <v>111</v>
      </c>
      <c r="C275" s="28">
        <v>2008</v>
      </c>
      <c r="D275" s="28" t="s">
        <v>147</v>
      </c>
    </row>
    <row r="276" spans="1:4" x14ac:dyDescent="0.2">
      <c r="A276" s="32">
        <v>72</v>
      </c>
      <c r="B276" s="31" t="s">
        <v>304</v>
      </c>
      <c r="C276" s="31">
        <v>2006</v>
      </c>
      <c r="D276" s="31" t="s">
        <v>177</v>
      </c>
    </row>
    <row r="277" spans="1:4" x14ac:dyDescent="0.2">
      <c r="A277" s="47">
        <v>73</v>
      </c>
      <c r="B277" s="28" t="s">
        <v>269</v>
      </c>
      <c r="C277" s="28">
        <v>2005</v>
      </c>
      <c r="D277" s="28" t="s">
        <v>185</v>
      </c>
    </row>
    <row r="278" spans="1:4" x14ac:dyDescent="0.2">
      <c r="A278" s="47">
        <v>74</v>
      </c>
      <c r="B278" s="28" t="s">
        <v>134</v>
      </c>
      <c r="C278" s="28">
        <v>2008</v>
      </c>
      <c r="D278" s="28" t="s">
        <v>64</v>
      </c>
    </row>
    <row r="279" spans="1:4" s="22" customFormat="1" x14ac:dyDescent="0.2">
      <c r="A279" s="32"/>
      <c r="B279" s="31"/>
      <c r="C279" s="31"/>
      <c r="D279" s="31"/>
    </row>
    <row r="280" spans="1:4" s="22" customFormat="1" ht="15.75" x14ac:dyDescent="0.25">
      <c r="B280" s="12" t="s">
        <v>24</v>
      </c>
      <c r="C280" s="27"/>
      <c r="D280" s="23"/>
    </row>
    <row r="281" spans="1:4" s="22" customFormat="1" x14ac:dyDescent="0.2">
      <c r="B281" s="31" t="s">
        <v>0</v>
      </c>
      <c r="C281" s="31" t="s">
        <v>1</v>
      </c>
      <c r="D281" s="31" t="s">
        <v>2</v>
      </c>
    </row>
    <row r="282" spans="1:4" s="22" customFormat="1" x14ac:dyDescent="0.2">
      <c r="A282" s="32">
        <v>1</v>
      </c>
      <c r="B282" s="32" t="s">
        <v>42</v>
      </c>
      <c r="C282" s="32">
        <v>2006</v>
      </c>
      <c r="D282" s="32" t="s">
        <v>95</v>
      </c>
    </row>
    <row r="283" spans="1:4" s="22" customFormat="1" x14ac:dyDescent="0.2">
      <c r="A283" s="32">
        <v>2</v>
      </c>
      <c r="B283" s="32" t="s">
        <v>38</v>
      </c>
      <c r="C283" s="32">
        <v>2007</v>
      </c>
      <c r="D283" s="32" t="s">
        <v>18</v>
      </c>
    </row>
    <row r="284" spans="1:4" s="22" customFormat="1" x14ac:dyDescent="0.2">
      <c r="A284" s="32">
        <v>3</v>
      </c>
      <c r="B284" s="32" t="s">
        <v>35</v>
      </c>
      <c r="C284" s="32">
        <v>2005</v>
      </c>
      <c r="D284" s="32" t="s">
        <v>95</v>
      </c>
    </row>
    <row r="285" spans="1:4" s="22" customFormat="1" x14ac:dyDescent="0.2">
      <c r="A285" s="32">
        <v>4</v>
      </c>
      <c r="B285" s="32" t="s">
        <v>82</v>
      </c>
      <c r="C285" s="32">
        <v>2005</v>
      </c>
      <c r="D285" s="32" t="s">
        <v>53</v>
      </c>
    </row>
    <row r="286" spans="1:4" s="22" customFormat="1" x14ac:dyDescent="0.2">
      <c r="A286" s="32">
        <v>5</v>
      </c>
      <c r="B286" s="32" t="s">
        <v>57</v>
      </c>
      <c r="C286" s="32">
        <v>2006</v>
      </c>
      <c r="D286" s="32" t="s">
        <v>53</v>
      </c>
    </row>
    <row r="287" spans="1:4" s="22" customFormat="1" x14ac:dyDescent="0.2">
      <c r="A287" s="32">
        <v>6</v>
      </c>
      <c r="B287" s="13" t="s">
        <v>31</v>
      </c>
      <c r="C287" s="13">
        <v>2005</v>
      </c>
      <c r="D287" s="13" t="s">
        <v>95</v>
      </c>
    </row>
    <row r="288" spans="1:4" s="22" customFormat="1" x14ac:dyDescent="0.2">
      <c r="A288" s="32">
        <v>7</v>
      </c>
      <c r="B288" s="32" t="s">
        <v>41</v>
      </c>
      <c r="C288" s="32">
        <v>2005</v>
      </c>
      <c r="D288" s="32" t="s">
        <v>53</v>
      </c>
    </row>
    <row r="289" spans="1:4" s="22" customFormat="1" x14ac:dyDescent="0.2">
      <c r="A289" s="32">
        <v>8</v>
      </c>
      <c r="B289" s="32" t="s">
        <v>48</v>
      </c>
      <c r="C289" s="32">
        <v>2005</v>
      </c>
      <c r="D289" s="32" t="s">
        <v>53</v>
      </c>
    </row>
    <row r="290" spans="1:4" s="22" customFormat="1" x14ac:dyDescent="0.2">
      <c r="A290" s="32">
        <v>9</v>
      </c>
      <c r="B290" s="32" t="s">
        <v>47</v>
      </c>
      <c r="C290" s="32">
        <v>2005</v>
      </c>
      <c r="D290" s="32" t="s">
        <v>53</v>
      </c>
    </row>
    <row r="291" spans="1:4" s="22" customFormat="1" x14ac:dyDescent="0.2">
      <c r="A291" s="32">
        <v>10</v>
      </c>
      <c r="B291" s="32" t="s">
        <v>50</v>
      </c>
      <c r="C291" s="32">
        <v>2006</v>
      </c>
      <c r="D291" s="32" t="s">
        <v>62</v>
      </c>
    </row>
    <row r="292" spans="1:4" s="22" customFormat="1" x14ac:dyDescent="0.2">
      <c r="A292" s="32">
        <v>11</v>
      </c>
      <c r="B292" s="31" t="s">
        <v>78</v>
      </c>
      <c r="C292" s="31">
        <v>2005</v>
      </c>
      <c r="D292" s="31" t="s">
        <v>62</v>
      </c>
    </row>
    <row r="293" spans="1:4" s="22" customFormat="1" x14ac:dyDescent="0.2">
      <c r="A293" s="32">
        <v>12</v>
      </c>
      <c r="B293" s="31" t="s">
        <v>187</v>
      </c>
      <c r="C293" s="31">
        <v>2006</v>
      </c>
      <c r="D293" s="31" t="s">
        <v>53</v>
      </c>
    </row>
    <row r="294" spans="1:4" s="22" customFormat="1" x14ac:dyDescent="0.2">
      <c r="A294" s="32">
        <v>13</v>
      </c>
      <c r="B294" s="31" t="s">
        <v>69</v>
      </c>
      <c r="C294" s="31">
        <v>2007</v>
      </c>
      <c r="D294" s="31" t="s">
        <v>95</v>
      </c>
    </row>
    <row r="295" spans="1:4" s="22" customFormat="1" x14ac:dyDescent="0.2">
      <c r="A295" s="32">
        <v>14</v>
      </c>
      <c r="B295" s="31" t="s">
        <v>65</v>
      </c>
      <c r="C295" s="31">
        <v>2007</v>
      </c>
      <c r="D295" s="31" t="s">
        <v>62</v>
      </c>
    </row>
    <row r="296" spans="1:4" s="22" customFormat="1" x14ac:dyDescent="0.2">
      <c r="A296" s="32">
        <v>15</v>
      </c>
      <c r="B296" s="31" t="s">
        <v>168</v>
      </c>
      <c r="C296" s="31">
        <v>2005</v>
      </c>
      <c r="D296" s="31" t="s">
        <v>62</v>
      </c>
    </row>
    <row r="297" spans="1:4" s="22" customFormat="1" x14ac:dyDescent="0.2">
      <c r="A297" s="32">
        <v>16</v>
      </c>
      <c r="B297" s="31" t="s">
        <v>76</v>
      </c>
      <c r="C297" s="31">
        <v>2005</v>
      </c>
      <c r="D297" s="31" t="s">
        <v>185</v>
      </c>
    </row>
    <row r="298" spans="1:4" s="22" customFormat="1" x14ac:dyDescent="0.2">
      <c r="A298" s="32">
        <v>17</v>
      </c>
      <c r="B298" s="31" t="s">
        <v>144</v>
      </c>
      <c r="C298" s="31">
        <v>2005</v>
      </c>
      <c r="D298" s="31" t="s">
        <v>18</v>
      </c>
    </row>
    <row r="299" spans="1:4" s="22" customFormat="1" x14ac:dyDescent="0.2">
      <c r="A299" s="32">
        <v>18</v>
      </c>
      <c r="B299" s="16" t="s">
        <v>79</v>
      </c>
      <c r="C299" s="16">
        <v>2005</v>
      </c>
      <c r="D299" s="16" t="s">
        <v>62</v>
      </c>
    </row>
    <row r="300" spans="1:4" s="22" customFormat="1" x14ac:dyDescent="0.2">
      <c r="A300" s="32">
        <v>19</v>
      </c>
      <c r="B300" s="31" t="s">
        <v>126</v>
      </c>
      <c r="C300" s="31">
        <v>2006</v>
      </c>
      <c r="D300" s="31" t="s">
        <v>95</v>
      </c>
    </row>
    <row r="301" spans="1:4" s="22" customFormat="1" x14ac:dyDescent="0.2">
      <c r="A301" s="32">
        <v>20</v>
      </c>
      <c r="B301" s="31" t="s">
        <v>86</v>
      </c>
      <c r="C301" s="31">
        <v>2005</v>
      </c>
      <c r="D301" s="31" t="s">
        <v>95</v>
      </c>
    </row>
    <row r="302" spans="1:4" s="22" customFormat="1" x14ac:dyDescent="0.2">
      <c r="A302" s="32">
        <v>21</v>
      </c>
      <c r="B302" s="31" t="s">
        <v>67</v>
      </c>
      <c r="C302" s="31">
        <v>2007</v>
      </c>
      <c r="D302" s="31" t="s">
        <v>95</v>
      </c>
    </row>
    <row r="303" spans="1:4" s="22" customFormat="1" x14ac:dyDescent="0.2">
      <c r="A303" s="32">
        <v>22</v>
      </c>
      <c r="B303" s="28" t="s">
        <v>80</v>
      </c>
      <c r="C303" s="28">
        <v>2006</v>
      </c>
      <c r="D303" s="28" t="s">
        <v>18</v>
      </c>
    </row>
    <row r="304" spans="1:4" s="22" customFormat="1" x14ac:dyDescent="0.2">
      <c r="A304" s="32">
        <v>23</v>
      </c>
      <c r="B304" s="28" t="s">
        <v>222</v>
      </c>
      <c r="C304" s="28">
        <v>2005</v>
      </c>
      <c r="D304" s="28" t="s">
        <v>95</v>
      </c>
    </row>
    <row r="305" spans="1:4" s="22" customFormat="1" x14ac:dyDescent="0.2">
      <c r="A305" s="32">
        <v>24</v>
      </c>
      <c r="B305" s="31" t="s">
        <v>183</v>
      </c>
      <c r="C305" s="31">
        <v>2005</v>
      </c>
      <c r="D305" s="31" t="s">
        <v>95</v>
      </c>
    </row>
    <row r="306" spans="1:4" s="22" customFormat="1" x14ac:dyDescent="0.2">
      <c r="A306" s="32">
        <v>25</v>
      </c>
      <c r="B306" s="28" t="s">
        <v>84</v>
      </c>
      <c r="C306" s="28">
        <v>2006</v>
      </c>
      <c r="D306" s="28" t="s">
        <v>64</v>
      </c>
    </row>
    <row r="307" spans="1:4" s="22" customFormat="1" x14ac:dyDescent="0.2">
      <c r="A307" s="32">
        <v>26</v>
      </c>
      <c r="B307" s="31" t="s">
        <v>51</v>
      </c>
      <c r="C307" s="31">
        <v>2006</v>
      </c>
      <c r="D307" s="31" t="s">
        <v>53</v>
      </c>
    </row>
    <row r="308" spans="1:4" s="22" customFormat="1" x14ac:dyDescent="0.2">
      <c r="A308" s="32">
        <v>27</v>
      </c>
      <c r="B308" s="31" t="s">
        <v>230</v>
      </c>
      <c r="C308" s="31">
        <v>2006</v>
      </c>
      <c r="D308" s="31" t="s">
        <v>77</v>
      </c>
    </row>
    <row r="309" spans="1:4" s="22" customFormat="1" x14ac:dyDescent="0.2">
      <c r="A309" s="32">
        <v>28</v>
      </c>
      <c r="B309" s="31" t="s">
        <v>201</v>
      </c>
      <c r="C309" s="31">
        <v>2006</v>
      </c>
      <c r="D309" s="31" t="s">
        <v>185</v>
      </c>
    </row>
    <row r="310" spans="1:4" s="22" customFormat="1" x14ac:dyDescent="0.2">
      <c r="A310" s="32">
        <v>29</v>
      </c>
      <c r="B310" s="31" t="s">
        <v>92</v>
      </c>
      <c r="C310" s="31">
        <v>2008</v>
      </c>
      <c r="D310" s="31" t="s">
        <v>95</v>
      </c>
    </row>
    <row r="311" spans="1:4" s="22" customFormat="1" x14ac:dyDescent="0.2">
      <c r="A311" s="32">
        <v>30</v>
      </c>
      <c r="B311" s="31" t="s">
        <v>115</v>
      </c>
      <c r="C311" s="31">
        <v>2006</v>
      </c>
      <c r="D311" s="31" t="s">
        <v>62</v>
      </c>
    </row>
    <row r="312" spans="1:4" s="22" customFormat="1" x14ac:dyDescent="0.2">
      <c r="A312" s="32">
        <v>31</v>
      </c>
      <c r="B312" s="31" t="s">
        <v>186</v>
      </c>
      <c r="C312" s="31">
        <v>2007</v>
      </c>
      <c r="D312" s="31" t="s">
        <v>77</v>
      </c>
    </row>
    <row r="313" spans="1:4" s="22" customFormat="1" x14ac:dyDescent="0.2">
      <c r="A313" s="32">
        <v>32</v>
      </c>
      <c r="B313" s="28" t="s">
        <v>146</v>
      </c>
      <c r="C313" s="28">
        <v>2007</v>
      </c>
      <c r="D313" s="28" t="s">
        <v>18</v>
      </c>
    </row>
    <row r="314" spans="1:4" s="22" customFormat="1" x14ac:dyDescent="0.2">
      <c r="A314" s="32">
        <v>33</v>
      </c>
      <c r="B314" s="31" t="s">
        <v>158</v>
      </c>
      <c r="C314" s="31">
        <v>2007</v>
      </c>
      <c r="D314" s="31" t="s">
        <v>53</v>
      </c>
    </row>
    <row r="315" spans="1:4" s="22" customFormat="1" x14ac:dyDescent="0.2">
      <c r="A315" s="32">
        <v>34</v>
      </c>
      <c r="B315" s="31" t="s">
        <v>71</v>
      </c>
      <c r="C315" s="31">
        <v>2008</v>
      </c>
      <c r="D315" s="31" t="s">
        <v>18</v>
      </c>
    </row>
    <row r="316" spans="1:4" s="22" customFormat="1" x14ac:dyDescent="0.2">
      <c r="A316" s="32">
        <v>35</v>
      </c>
      <c r="B316" s="28" t="s">
        <v>167</v>
      </c>
      <c r="C316" s="28">
        <v>2007</v>
      </c>
      <c r="D316" s="28" t="s">
        <v>95</v>
      </c>
    </row>
    <row r="317" spans="1:4" s="22" customFormat="1" x14ac:dyDescent="0.2">
      <c r="A317" s="32">
        <v>36</v>
      </c>
      <c r="B317" s="18" t="s">
        <v>116</v>
      </c>
      <c r="C317" s="31">
        <v>2006</v>
      </c>
      <c r="D317" s="26" t="s">
        <v>147</v>
      </c>
    </row>
    <row r="318" spans="1:4" s="22" customFormat="1" x14ac:dyDescent="0.2">
      <c r="A318" s="32">
        <v>37</v>
      </c>
      <c r="B318" s="31" t="s">
        <v>60</v>
      </c>
      <c r="C318" s="31">
        <v>2008</v>
      </c>
      <c r="D318" s="31" t="s">
        <v>95</v>
      </c>
    </row>
    <row r="319" spans="1:4" s="22" customFormat="1" x14ac:dyDescent="0.2">
      <c r="A319" s="32">
        <v>38</v>
      </c>
      <c r="B319" s="31" t="s">
        <v>117</v>
      </c>
      <c r="C319" s="31">
        <v>2006</v>
      </c>
      <c r="D319" s="31" t="s">
        <v>64</v>
      </c>
    </row>
    <row r="320" spans="1:4" s="22" customFormat="1" x14ac:dyDescent="0.2">
      <c r="A320" s="32">
        <v>39</v>
      </c>
      <c r="B320" s="31" t="s">
        <v>88</v>
      </c>
      <c r="C320" s="31">
        <v>2006</v>
      </c>
      <c r="D320" s="31" t="s">
        <v>185</v>
      </c>
    </row>
    <row r="321" spans="1:4" s="22" customFormat="1" x14ac:dyDescent="0.2">
      <c r="A321" s="32">
        <v>40</v>
      </c>
      <c r="B321" s="31" t="s">
        <v>113</v>
      </c>
      <c r="C321" s="31">
        <v>2006</v>
      </c>
      <c r="D321" s="31" t="s">
        <v>185</v>
      </c>
    </row>
    <row r="322" spans="1:4" s="22" customFormat="1" x14ac:dyDescent="0.2">
      <c r="A322" s="32">
        <v>41</v>
      </c>
      <c r="B322" s="31" t="s">
        <v>189</v>
      </c>
      <c r="C322" s="31">
        <v>2005</v>
      </c>
      <c r="D322" s="31" t="s">
        <v>221</v>
      </c>
    </row>
    <row r="323" spans="1:4" s="22" customFormat="1" x14ac:dyDescent="0.2">
      <c r="A323" s="32">
        <v>42</v>
      </c>
      <c r="B323" s="31" t="s">
        <v>61</v>
      </c>
      <c r="C323" s="31">
        <v>2006</v>
      </c>
      <c r="D323" s="31" t="s">
        <v>62</v>
      </c>
    </row>
    <row r="324" spans="1:4" s="22" customFormat="1" x14ac:dyDescent="0.2">
      <c r="A324" s="32">
        <v>43</v>
      </c>
      <c r="B324" s="28" t="s">
        <v>157</v>
      </c>
      <c r="C324" s="28">
        <v>2006</v>
      </c>
      <c r="D324" s="28" t="s">
        <v>53</v>
      </c>
    </row>
    <row r="325" spans="1:4" s="22" customFormat="1" x14ac:dyDescent="0.2">
      <c r="A325" s="32">
        <v>44</v>
      </c>
      <c r="B325" s="28" t="s">
        <v>145</v>
      </c>
      <c r="C325" s="28">
        <v>2005</v>
      </c>
      <c r="D325" s="31" t="s">
        <v>180</v>
      </c>
    </row>
    <row r="326" spans="1:4" s="22" customFormat="1" x14ac:dyDescent="0.2">
      <c r="A326" s="32">
        <v>45</v>
      </c>
      <c r="B326" s="31" t="s">
        <v>191</v>
      </c>
      <c r="C326" s="31">
        <v>2005</v>
      </c>
      <c r="D326" s="31" t="s">
        <v>175</v>
      </c>
    </row>
    <row r="327" spans="1:4" s="22" customFormat="1" x14ac:dyDescent="0.2">
      <c r="A327" s="32">
        <v>46</v>
      </c>
      <c r="B327" s="31" t="s">
        <v>188</v>
      </c>
      <c r="C327" s="31">
        <v>2006</v>
      </c>
      <c r="D327" s="31" t="s">
        <v>77</v>
      </c>
    </row>
    <row r="328" spans="1:4" s="22" customFormat="1" x14ac:dyDescent="0.2">
      <c r="A328" s="32">
        <v>47</v>
      </c>
      <c r="B328" s="28" t="s">
        <v>176</v>
      </c>
      <c r="C328" s="28">
        <v>2006</v>
      </c>
      <c r="D328" s="28" t="s">
        <v>95</v>
      </c>
    </row>
    <row r="329" spans="1:4" s="22" customFormat="1" x14ac:dyDescent="0.2">
      <c r="A329" s="32">
        <v>48</v>
      </c>
      <c r="B329" s="28" t="s">
        <v>127</v>
      </c>
      <c r="C329" s="28">
        <v>2006</v>
      </c>
      <c r="D329" s="28" t="s">
        <v>77</v>
      </c>
    </row>
    <row r="330" spans="1:4" s="22" customFormat="1" x14ac:dyDescent="0.2">
      <c r="A330" s="32">
        <v>49</v>
      </c>
      <c r="B330" s="31" t="s">
        <v>153</v>
      </c>
      <c r="C330" s="31">
        <v>2007</v>
      </c>
      <c r="D330" s="31" t="s">
        <v>95</v>
      </c>
    </row>
    <row r="331" spans="1:4" s="22" customFormat="1" x14ac:dyDescent="0.2">
      <c r="A331" s="32">
        <v>50</v>
      </c>
      <c r="B331" s="31" t="s">
        <v>264</v>
      </c>
      <c r="C331" s="31">
        <v>2006</v>
      </c>
      <c r="D331" s="31" t="s">
        <v>53</v>
      </c>
    </row>
    <row r="332" spans="1:4" s="22" customFormat="1" x14ac:dyDescent="0.2">
      <c r="A332" s="32">
        <v>51</v>
      </c>
      <c r="B332" s="31" t="s">
        <v>118</v>
      </c>
      <c r="C332" s="31">
        <v>2006</v>
      </c>
      <c r="D332" s="31" t="s">
        <v>77</v>
      </c>
    </row>
    <row r="333" spans="1:4" s="22" customFormat="1" x14ac:dyDescent="0.2">
      <c r="A333" s="32">
        <v>52</v>
      </c>
      <c r="B333" s="31" t="s">
        <v>225</v>
      </c>
      <c r="C333" s="31">
        <v>2007</v>
      </c>
      <c r="D333" s="31" t="s">
        <v>95</v>
      </c>
    </row>
    <row r="334" spans="1:4" s="22" customFormat="1" x14ac:dyDescent="0.2">
      <c r="A334" s="32">
        <v>53</v>
      </c>
      <c r="B334" s="28" t="s">
        <v>203</v>
      </c>
      <c r="C334" s="28">
        <v>2006</v>
      </c>
      <c r="D334" s="28" t="s">
        <v>77</v>
      </c>
    </row>
    <row r="335" spans="1:4" s="22" customFormat="1" x14ac:dyDescent="0.2">
      <c r="A335" s="32">
        <v>54</v>
      </c>
      <c r="B335" s="31" t="s">
        <v>190</v>
      </c>
      <c r="C335" s="31">
        <v>2006</v>
      </c>
      <c r="D335" s="31" t="s">
        <v>221</v>
      </c>
    </row>
    <row r="336" spans="1:4" s="22" customFormat="1" x14ac:dyDescent="0.2">
      <c r="A336" s="32">
        <v>55</v>
      </c>
      <c r="B336" s="28" t="s">
        <v>281</v>
      </c>
      <c r="C336" s="28">
        <v>2005</v>
      </c>
      <c r="D336" s="28" t="s">
        <v>221</v>
      </c>
    </row>
    <row r="337" spans="1:4" s="22" customFormat="1" x14ac:dyDescent="0.2">
      <c r="A337" s="32">
        <v>56</v>
      </c>
      <c r="B337" s="28" t="s">
        <v>228</v>
      </c>
      <c r="C337" s="28">
        <v>2006</v>
      </c>
      <c r="D337" s="28" t="s">
        <v>221</v>
      </c>
    </row>
    <row r="338" spans="1:4" s="22" customFormat="1" x14ac:dyDescent="0.2">
      <c r="A338" s="32">
        <v>57</v>
      </c>
      <c r="B338" s="31" t="s">
        <v>101</v>
      </c>
      <c r="C338" s="31">
        <v>2007</v>
      </c>
      <c r="D338" s="31" t="s">
        <v>147</v>
      </c>
    </row>
    <row r="339" spans="1:4" s="22" customFormat="1" x14ac:dyDescent="0.2">
      <c r="A339" s="32">
        <v>58</v>
      </c>
      <c r="B339" s="31" t="s">
        <v>300</v>
      </c>
      <c r="C339" s="31">
        <v>2005</v>
      </c>
      <c r="D339" s="31" t="s">
        <v>177</v>
      </c>
    </row>
    <row r="340" spans="1:4" s="22" customFormat="1" x14ac:dyDescent="0.2">
      <c r="A340" s="32">
        <v>59</v>
      </c>
      <c r="B340" s="28" t="s">
        <v>238</v>
      </c>
      <c r="C340" s="28">
        <v>2008</v>
      </c>
      <c r="D340" s="28" t="s">
        <v>175</v>
      </c>
    </row>
    <row r="341" spans="1:4" s="22" customFormat="1" x14ac:dyDescent="0.2">
      <c r="A341" s="32">
        <v>59</v>
      </c>
      <c r="B341" s="28" t="s">
        <v>166</v>
      </c>
      <c r="C341" s="28">
        <v>2006</v>
      </c>
      <c r="D341" s="28" t="s">
        <v>53</v>
      </c>
    </row>
    <row r="342" spans="1:4" s="22" customFormat="1" x14ac:dyDescent="0.2">
      <c r="A342" s="32">
        <v>61</v>
      </c>
      <c r="B342" s="31" t="s">
        <v>207</v>
      </c>
      <c r="C342" s="31">
        <v>2007</v>
      </c>
      <c r="D342" s="31" t="s">
        <v>95</v>
      </c>
    </row>
    <row r="343" spans="1:4" s="22" customFormat="1" x14ac:dyDescent="0.2">
      <c r="A343" s="32">
        <v>62</v>
      </c>
      <c r="B343" s="31" t="s">
        <v>304</v>
      </c>
      <c r="C343" s="31">
        <v>2006</v>
      </c>
      <c r="D343" s="31" t="s">
        <v>177</v>
      </c>
    </row>
    <row r="344" spans="1:4" s="22" customFormat="1" x14ac:dyDescent="0.2">
      <c r="A344" s="32">
        <v>63</v>
      </c>
      <c r="B344" s="28" t="s">
        <v>269</v>
      </c>
      <c r="C344" s="28">
        <v>2005</v>
      </c>
      <c r="D344" s="28" t="s">
        <v>185</v>
      </c>
    </row>
    <row r="345" spans="1:4" s="22" customFormat="1" x14ac:dyDescent="0.2">
      <c r="A345" s="5"/>
      <c r="B345" s="31"/>
      <c r="C345" s="31"/>
      <c r="D345" s="31"/>
    </row>
    <row r="346" spans="1:4" ht="15.75" x14ac:dyDescent="0.25">
      <c r="A346" s="2"/>
      <c r="B346" s="12" t="s">
        <v>25</v>
      </c>
      <c r="C346" s="4"/>
      <c r="D346" s="1"/>
    </row>
    <row r="347" spans="1:4" x14ac:dyDescent="0.2">
      <c r="B347" s="7" t="s">
        <v>0</v>
      </c>
      <c r="C347" s="7" t="s">
        <v>1</v>
      </c>
      <c r="D347" s="7" t="s">
        <v>2</v>
      </c>
    </row>
    <row r="348" spans="1:4" x14ac:dyDescent="0.2">
      <c r="A348" s="5">
        <v>1</v>
      </c>
      <c r="B348" s="32" t="s">
        <v>87</v>
      </c>
      <c r="C348" s="32">
        <v>2005</v>
      </c>
      <c r="D348" s="32" t="s">
        <v>95</v>
      </c>
    </row>
    <row r="349" spans="1:4" x14ac:dyDescent="0.2">
      <c r="A349" s="32">
        <v>2</v>
      </c>
      <c r="B349" s="32" t="s">
        <v>56</v>
      </c>
      <c r="C349" s="32">
        <v>2005</v>
      </c>
      <c r="D349" s="32" t="s">
        <v>18</v>
      </c>
    </row>
    <row r="350" spans="1:4" x14ac:dyDescent="0.2">
      <c r="A350" s="5">
        <v>3</v>
      </c>
      <c r="B350" s="31" t="s">
        <v>140</v>
      </c>
      <c r="C350" s="31">
        <v>2007</v>
      </c>
      <c r="D350" s="31" t="s">
        <v>18</v>
      </c>
    </row>
    <row r="351" spans="1:4" x14ac:dyDescent="0.2">
      <c r="A351" s="32">
        <v>4</v>
      </c>
      <c r="B351" s="31" t="s">
        <v>143</v>
      </c>
      <c r="C351" s="31">
        <v>2005</v>
      </c>
      <c r="D351" s="31" t="s">
        <v>95</v>
      </c>
    </row>
    <row r="352" spans="1:4" x14ac:dyDescent="0.2">
      <c r="A352" s="5">
        <v>5</v>
      </c>
      <c r="B352" s="31" t="s">
        <v>85</v>
      </c>
      <c r="C352" s="31">
        <v>2005</v>
      </c>
      <c r="D352" s="31" t="s">
        <v>77</v>
      </c>
    </row>
    <row r="353" spans="1:4" x14ac:dyDescent="0.2">
      <c r="A353" s="32">
        <v>6</v>
      </c>
      <c r="B353" s="31" t="s">
        <v>170</v>
      </c>
      <c r="C353" s="31">
        <v>2008</v>
      </c>
      <c r="D353" s="31" t="s">
        <v>18</v>
      </c>
    </row>
    <row r="354" spans="1:4" s="22" customFormat="1" x14ac:dyDescent="0.2">
      <c r="A354" s="5">
        <v>7</v>
      </c>
      <c r="B354" s="31" t="s">
        <v>112</v>
      </c>
      <c r="C354" s="31">
        <v>2006</v>
      </c>
      <c r="D354" s="31" t="s">
        <v>64</v>
      </c>
    </row>
    <row r="355" spans="1:4" x14ac:dyDescent="0.2">
      <c r="A355" s="32">
        <v>8</v>
      </c>
      <c r="B355" s="31" t="s">
        <v>154</v>
      </c>
      <c r="C355" s="31">
        <v>2007</v>
      </c>
      <c r="D355" s="31" t="s">
        <v>18</v>
      </c>
    </row>
    <row r="356" spans="1:4" x14ac:dyDescent="0.2">
      <c r="A356" s="5">
        <v>9</v>
      </c>
      <c r="B356" s="31" t="s">
        <v>110</v>
      </c>
      <c r="C356" s="31">
        <v>2006</v>
      </c>
      <c r="D356" s="31" t="s">
        <v>147</v>
      </c>
    </row>
    <row r="357" spans="1:4" x14ac:dyDescent="0.2">
      <c r="A357" s="32">
        <v>10</v>
      </c>
      <c r="B357" s="28" t="s">
        <v>111</v>
      </c>
      <c r="C357" s="28">
        <v>2008</v>
      </c>
      <c r="D357" s="28" t="s">
        <v>147</v>
      </c>
    </row>
    <row r="358" spans="1:4" x14ac:dyDescent="0.2">
      <c r="A358" s="5">
        <v>11</v>
      </c>
      <c r="B358" s="28" t="s">
        <v>134</v>
      </c>
      <c r="C358" s="28">
        <v>2008</v>
      </c>
      <c r="D358" s="28" t="s">
        <v>64</v>
      </c>
    </row>
    <row r="359" spans="1:4" x14ac:dyDescent="0.2">
      <c r="A359" s="5"/>
      <c r="B359" s="28"/>
      <c r="C359" s="28"/>
      <c r="D359" s="28"/>
    </row>
    <row r="360" spans="1:4" ht="15.75" x14ac:dyDescent="0.25">
      <c r="B360" s="12" t="s">
        <v>44</v>
      </c>
      <c r="C360" s="4"/>
      <c r="D360" s="1"/>
    </row>
    <row r="361" spans="1:4" x14ac:dyDescent="0.2">
      <c r="B361" s="7" t="s">
        <v>0</v>
      </c>
      <c r="C361" s="7" t="s">
        <v>1</v>
      </c>
      <c r="D361" s="7" t="s">
        <v>2</v>
      </c>
    </row>
    <row r="362" spans="1:4" x14ac:dyDescent="0.2">
      <c r="A362" s="24">
        <v>1</v>
      </c>
      <c r="B362" s="35" t="s">
        <v>32</v>
      </c>
      <c r="C362" s="35">
        <v>2002</v>
      </c>
      <c r="D362" s="35" t="s">
        <v>95</v>
      </c>
    </row>
    <row r="363" spans="1:4" s="20" customFormat="1" x14ac:dyDescent="0.2">
      <c r="A363" s="24">
        <v>2</v>
      </c>
      <c r="B363" s="25" t="s">
        <v>42</v>
      </c>
      <c r="C363" s="25">
        <v>2006</v>
      </c>
      <c r="D363" s="25" t="s">
        <v>95</v>
      </c>
    </row>
    <row r="364" spans="1:4" x14ac:dyDescent="0.2">
      <c r="A364" s="24">
        <v>3</v>
      </c>
      <c r="B364" s="32" t="s">
        <v>28</v>
      </c>
      <c r="C364" s="32">
        <v>2003</v>
      </c>
      <c r="D364" s="32" t="s">
        <v>95</v>
      </c>
    </row>
    <row r="365" spans="1:4" x14ac:dyDescent="0.2">
      <c r="A365" s="24">
        <v>4</v>
      </c>
      <c r="B365" s="38" t="s">
        <v>54</v>
      </c>
      <c r="C365" s="38">
        <v>2003</v>
      </c>
      <c r="D365" s="27" t="s">
        <v>95</v>
      </c>
    </row>
    <row r="366" spans="1:4" s="22" customFormat="1" x14ac:dyDescent="0.2">
      <c r="A366" s="24">
        <v>5</v>
      </c>
      <c r="B366" s="25" t="s">
        <v>87</v>
      </c>
      <c r="C366" s="25">
        <v>2005</v>
      </c>
      <c r="D366" s="25" t="s">
        <v>95</v>
      </c>
    </row>
    <row r="367" spans="1:4" s="22" customFormat="1" x14ac:dyDescent="0.2">
      <c r="A367" s="24">
        <v>6</v>
      </c>
      <c r="B367" s="36" t="s">
        <v>27</v>
      </c>
      <c r="C367" s="36">
        <v>2002</v>
      </c>
      <c r="D367" s="37" t="s">
        <v>53</v>
      </c>
    </row>
    <row r="368" spans="1:4" s="22" customFormat="1" x14ac:dyDescent="0.2">
      <c r="A368" s="24">
        <v>7</v>
      </c>
      <c r="B368" s="34" t="s">
        <v>66</v>
      </c>
      <c r="C368" s="34">
        <v>2002</v>
      </c>
      <c r="D368" s="34" t="s">
        <v>95</v>
      </c>
    </row>
    <row r="369" spans="1:4" s="22" customFormat="1" x14ac:dyDescent="0.2">
      <c r="A369" s="24">
        <v>8</v>
      </c>
      <c r="B369" s="25" t="s">
        <v>35</v>
      </c>
      <c r="C369" s="25">
        <v>2005</v>
      </c>
      <c r="D369" s="25" t="s">
        <v>95</v>
      </c>
    </row>
    <row r="370" spans="1:4" x14ac:dyDescent="0.2">
      <c r="A370" s="24">
        <v>9</v>
      </c>
      <c r="B370" s="21" t="s">
        <v>49</v>
      </c>
      <c r="C370" s="21">
        <v>2002</v>
      </c>
      <c r="D370" s="21" t="s">
        <v>95</v>
      </c>
    </row>
    <row r="371" spans="1:4" x14ac:dyDescent="0.2">
      <c r="A371" s="24">
        <v>10</v>
      </c>
      <c r="B371" s="25" t="s">
        <v>37</v>
      </c>
      <c r="C371" s="25">
        <v>2004</v>
      </c>
      <c r="D371" s="25" t="s">
        <v>95</v>
      </c>
    </row>
    <row r="372" spans="1:4" x14ac:dyDescent="0.2">
      <c r="A372" s="24">
        <v>11</v>
      </c>
      <c r="B372" s="25" t="s">
        <v>41</v>
      </c>
      <c r="C372" s="25">
        <v>2005</v>
      </c>
      <c r="D372" s="25" t="s">
        <v>53</v>
      </c>
    </row>
    <row r="373" spans="1:4" x14ac:dyDescent="0.2">
      <c r="A373" s="24">
        <v>12</v>
      </c>
      <c r="B373" s="32" t="s">
        <v>48</v>
      </c>
      <c r="C373" s="32">
        <v>2005</v>
      </c>
      <c r="D373" s="32" t="s">
        <v>53</v>
      </c>
    </row>
    <row r="374" spans="1:4" x14ac:dyDescent="0.2">
      <c r="A374" s="24">
        <v>13</v>
      </c>
      <c r="B374" s="25" t="s">
        <v>30</v>
      </c>
      <c r="C374" s="25">
        <v>2002</v>
      </c>
      <c r="D374" s="25" t="s">
        <v>53</v>
      </c>
    </row>
    <row r="375" spans="1:4" x14ac:dyDescent="0.2">
      <c r="A375" s="24">
        <v>14</v>
      </c>
      <c r="B375" s="25" t="s">
        <v>17</v>
      </c>
      <c r="C375" s="25">
        <v>2002</v>
      </c>
      <c r="D375" s="25" t="s">
        <v>53</v>
      </c>
    </row>
    <row r="376" spans="1:4" x14ac:dyDescent="0.2">
      <c r="A376" s="24">
        <v>15</v>
      </c>
      <c r="B376" s="34" t="s">
        <v>19</v>
      </c>
      <c r="C376" s="34">
        <v>2002</v>
      </c>
      <c r="D376" s="47" t="s">
        <v>62</v>
      </c>
    </row>
    <row r="377" spans="1:4" x14ac:dyDescent="0.2">
      <c r="A377" s="24">
        <v>16</v>
      </c>
      <c r="B377" s="23" t="s">
        <v>108</v>
      </c>
      <c r="C377" s="23">
        <v>2002</v>
      </c>
      <c r="D377" s="23" t="s">
        <v>18</v>
      </c>
    </row>
    <row r="378" spans="1:4" x14ac:dyDescent="0.2">
      <c r="A378" s="24">
        <v>17</v>
      </c>
      <c r="B378" s="23" t="s">
        <v>73</v>
      </c>
      <c r="C378" s="23">
        <v>2003</v>
      </c>
      <c r="D378" s="23" t="s">
        <v>64</v>
      </c>
    </row>
    <row r="379" spans="1:4" x14ac:dyDescent="0.2">
      <c r="A379" s="24">
        <v>18</v>
      </c>
      <c r="B379" s="23" t="s">
        <v>47</v>
      </c>
      <c r="C379" s="23">
        <v>2005</v>
      </c>
      <c r="D379" s="23" t="s">
        <v>53</v>
      </c>
    </row>
    <row r="380" spans="1:4" x14ac:dyDescent="0.2">
      <c r="A380" s="24">
        <v>19</v>
      </c>
      <c r="B380" s="23" t="s">
        <v>36</v>
      </c>
      <c r="C380" s="23">
        <v>2004</v>
      </c>
      <c r="D380" s="23" t="s">
        <v>18</v>
      </c>
    </row>
    <row r="381" spans="1:4" x14ac:dyDescent="0.2">
      <c r="A381" s="24">
        <v>20</v>
      </c>
      <c r="B381" s="23" t="s">
        <v>50</v>
      </c>
      <c r="C381" s="23">
        <v>2006</v>
      </c>
      <c r="D381" s="23" t="s">
        <v>62</v>
      </c>
    </row>
    <row r="382" spans="1:4" x14ac:dyDescent="0.2">
      <c r="A382" s="24">
        <v>21</v>
      </c>
      <c r="B382" s="23" t="s">
        <v>82</v>
      </c>
      <c r="C382" s="23">
        <v>2005</v>
      </c>
      <c r="D382" s="23" t="s">
        <v>53</v>
      </c>
    </row>
    <row r="383" spans="1:4" x14ac:dyDescent="0.2">
      <c r="A383" s="24">
        <v>22</v>
      </c>
      <c r="B383" s="23" t="s">
        <v>34</v>
      </c>
      <c r="C383" s="23">
        <v>2002</v>
      </c>
      <c r="D383" s="23" t="s">
        <v>53</v>
      </c>
    </row>
    <row r="384" spans="1:4" x14ac:dyDescent="0.2">
      <c r="A384" s="24">
        <v>23</v>
      </c>
      <c r="B384" s="23" t="s">
        <v>31</v>
      </c>
      <c r="C384" s="23">
        <v>2005</v>
      </c>
      <c r="D384" s="23" t="s">
        <v>95</v>
      </c>
    </row>
    <row r="385" spans="1:4" x14ac:dyDescent="0.2">
      <c r="A385" s="24">
        <v>24</v>
      </c>
      <c r="B385" s="23" t="s">
        <v>78</v>
      </c>
      <c r="C385" s="23">
        <v>2005</v>
      </c>
      <c r="D385" s="23" t="s">
        <v>62</v>
      </c>
    </row>
    <row r="386" spans="1:4" x14ac:dyDescent="0.2">
      <c r="A386" s="24">
        <v>25</v>
      </c>
      <c r="B386" s="23" t="s">
        <v>63</v>
      </c>
      <c r="C386" s="23">
        <v>2002</v>
      </c>
      <c r="D386" s="23" t="s">
        <v>95</v>
      </c>
    </row>
    <row r="387" spans="1:4" x14ac:dyDescent="0.2">
      <c r="A387" s="24">
        <v>26</v>
      </c>
      <c r="B387" s="23" t="s">
        <v>106</v>
      </c>
      <c r="C387" s="23">
        <v>2002</v>
      </c>
      <c r="D387" s="23" t="s">
        <v>18</v>
      </c>
    </row>
    <row r="388" spans="1:4" x14ac:dyDescent="0.2">
      <c r="A388" s="24">
        <v>27</v>
      </c>
      <c r="B388" s="23" t="s">
        <v>93</v>
      </c>
      <c r="C388" s="23">
        <v>2003</v>
      </c>
      <c r="D388" s="23" t="s">
        <v>53</v>
      </c>
    </row>
    <row r="389" spans="1:4" x14ac:dyDescent="0.2">
      <c r="A389" s="24">
        <v>28</v>
      </c>
      <c r="B389" s="23" t="s">
        <v>15</v>
      </c>
      <c r="C389" s="23">
        <v>2003</v>
      </c>
      <c r="D389" s="23" t="s">
        <v>64</v>
      </c>
    </row>
    <row r="390" spans="1:4" x14ac:dyDescent="0.2">
      <c r="A390" s="24">
        <v>29</v>
      </c>
      <c r="B390" s="23" t="s">
        <v>38</v>
      </c>
      <c r="C390" s="23">
        <v>2007</v>
      </c>
      <c r="D390" s="23" t="s">
        <v>18</v>
      </c>
    </row>
    <row r="391" spans="1:4" x14ac:dyDescent="0.2">
      <c r="A391" s="24">
        <v>30</v>
      </c>
      <c r="B391" s="31" t="s">
        <v>56</v>
      </c>
      <c r="C391" s="31">
        <v>2005</v>
      </c>
      <c r="D391" s="31" t="s">
        <v>18</v>
      </c>
    </row>
    <row r="392" spans="1:4" x14ac:dyDescent="0.2">
      <c r="A392" s="24">
        <v>31</v>
      </c>
      <c r="B392" s="26" t="s">
        <v>46</v>
      </c>
      <c r="C392" s="26">
        <v>2002</v>
      </c>
      <c r="D392" s="26" t="s">
        <v>95</v>
      </c>
    </row>
    <row r="393" spans="1:4" x14ac:dyDescent="0.2">
      <c r="A393" s="24">
        <v>32</v>
      </c>
      <c r="B393" s="23" t="s">
        <v>96</v>
      </c>
      <c r="C393" s="23">
        <v>2004</v>
      </c>
      <c r="D393" s="23" t="s">
        <v>64</v>
      </c>
    </row>
    <row r="394" spans="1:4" x14ac:dyDescent="0.2">
      <c r="A394" s="24">
        <v>33</v>
      </c>
      <c r="B394" s="31" t="s">
        <v>91</v>
      </c>
      <c r="C394" s="31">
        <v>2003</v>
      </c>
      <c r="D394" s="31" t="s">
        <v>95</v>
      </c>
    </row>
    <row r="395" spans="1:4" x14ac:dyDescent="0.2">
      <c r="A395" s="24">
        <v>34</v>
      </c>
      <c r="B395" s="23" t="s">
        <v>83</v>
      </c>
      <c r="C395" s="23">
        <v>2004</v>
      </c>
      <c r="D395" s="23" t="s">
        <v>95</v>
      </c>
    </row>
    <row r="396" spans="1:4" x14ac:dyDescent="0.2">
      <c r="A396" s="24">
        <v>35</v>
      </c>
      <c r="B396" s="33" t="s">
        <v>79</v>
      </c>
      <c r="C396" s="33">
        <v>2005</v>
      </c>
      <c r="D396" s="33" t="s">
        <v>62</v>
      </c>
    </row>
    <row r="397" spans="1:4" x14ac:dyDescent="0.2">
      <c r="A397" s="24">
        <v>36</v>
      </c>
      <c r="B397" s="33" t="s">
        <v>150</v>
      </c>
      <c r="C397" s="33">
        <v>2004</v>
      </c>
      <c r="D397" s="33" t="s">
        <v>95</v>
      </c>
    </row>
    <row r="398" spans="1:4" x14ac:dyDescent="0.2">
      <c r="A398" s="24">
        <v>37</v>
      </c>
      <c r="B398" s="51" t="s">
        <v>141</v>
      </c>
      <c r="C398" s="51">
        <v>2003</v>
      </c>
      <c r="D398" s="51" t="s">
        <v>95</v>
      </c>
    </row>
    <row r="399" spans="1:4" x14ac:dyDescent="0.2">
      <c r="A399" s="24">
        <v>38</v>
      </c>
      <c r="B399" s="23" t="s">
        <v>107</v>
      </c>
      <c r="C399" s="23">
        <v>2002</v>
      </c>
      <c r="D399" s="23" t="s">
        <v>18</v>
      </c>
    </row>
    <row r="400" spans="1:4" x14ac:dyDescent="0.2">
      <c r="A400" s="25">
        <v>39</v>
      </c>
      <c r="B400" s="23" t="s">
        <v>98</v>
      </c>
      <c r="C400" s="23">
        <v>2004</v>
      </c>
      <c r="D400" s="23" t="s">
        <v>95</v>
      </c>
    </row>
    <row r="401" spans="1:4" x14ac:dyDescent="0.2">
      <c r="A401" s="24">
        <v>40</v>
      </c>
      <c r="B401" s="23" t="s">
        <v>168</v>
      </c>
      <c r="C401" s="23">
        <v>2005</v>
      </c>
      <c r="D401" s="23" t="s">
        <v>62</v>
      </c>
    </row>
    <row r="402" spans="1:4" x14ac:dyDescent="0.2">
      <c r="A402" s="24">
        <v>41</v>
      </c>
      <c r="B402" s="23" t="s">
        <v>89</v>
      </c>
      <c r="C402" s="23">
        <v>2003</v>
      </c>
      <c r="D402" s="23" t="s">
        <v>185</v>
      </c>
    </row>
    <row r="403" spans="1:4" x14ac:dyDescent="0.2">
      <c r="A403" s="24">
        <v>42</v>
      </c>
      <c r="B403" s="23" t="s">
        <v>74</v>
      </c>
      <c r="C403" s="23">
        <v>2003</v>
      </c>
      <c r="D403" s="23" t="s">
        <v>18</v>
      </c>
    </row>
    <row r="404" spans="1:4" x14ac:dyDescent="0.2">
      <c r="A404" s="24">
        <v>43</v>
      </c>
      <c r="B404" s="23" t="s">
        <v>57</v>
      </c>
      <c r="C404" s="23">
        <v>2006</v>
      </c>
      <c r="D404" s="23" t="s">
        <v>53</v>
      </c>
    </row>
    <row r="405" spans="1:4" x14ac:dyDescent="0.2">
      <c r="A405" s="25">
        <v>44</v>
      </c>
      <c r="B405" s="23" t="s">
        <v>94</v>
      </c>
      <c r="C405" s="23">
        <v>2004</v>
      </c>
      <c r="D405" s="23" t="s">
        <v>53</v>
      </c>
    </row>
    <row r="406" spans="1:4" x14ac:dyDescent="0.2">
      <c r="A406" s="24">
        <v>45</v>
      </c>
      <c r="B406" s="23" t="s">
        <v>140</v>
      </c>
      <c r="C406" s="23">
        <v>2007</v>
      </c>
      <c r="D406" s="23" t="s">
        <v>18</v>
      </c>
    </row>
    <row r="407" spans="1:4" x14ac:dyDescent="0.2">
      <c r="A407" s="24">
        <v>46</v>
      </c>
      <c r="B407" s="23" t="s">
        <v>45</v>
      </c>
      <c r="C407" s="23">
        <v>2003</v>
      </c>
      <c r="D407" s="23" t="s">
        <v>62</v>
      </c>
    </row>
    <row r="408" spans="1:4" x14ac:dyDescent="0.2">
      <c r="A408" s="24">
        <v>47</v>
      </c>
      <c r="B408" s="23" t="s">
        <v>122</v>
      </c>
      <c r="C408" s="23">
        <v>2004</v>
      </c>
      <c r="D408" s="23" t="s">
        <v>18</v>
      </c>
    </row>
    <row r="409" spans="1:4" x14ac:dyDescent="0.2">
      <c r="A409" s="24">
        <v>48</v>
      </c>
      <c r="B409" s="23" t="s">
        <v>72</v>
      </c>
      <c r="C409" s="23">
        <v>2003</v>
      </c>
      <c r="D409" s="23" t="s">
        <v>29</v>
      </c>
    </row>
    <row r="410" spans="1:4" x14ac:dyDescent="0.2">
      <c r="A410" s="24">
        <v>49</v>
      </c>
      <c r="B410" s="23" t="s">
        <v>149</v>
      </c>
      <c r="C410" s="23">
        <v>2004</v>
      </c>
      <c r="D410" s="23" t="s">
        <v>95</v>
      </c>
    </row>
    <row r="411" spans="1:4" x14ac:dyDescent="0.2">
      <c r="A411" s="24">
        <v>50</v>
      </c>
      <c r="B411" s="23" t="s">
        <v>90</v>
      </c>
      <c r="C411" s="23">
        <v>2003</v>
      </c>
      <c r="D411" s="23" t="s">
        <v>62</v>
      </c>
    </row>
    <row r="412" spans="1:4" x14ac:dyDescent="0.2">
      <c r="A412" s="25">
        <v>51</v>
      </c>
      <c r="B412" s="23" t="s">
        <v>51</v>
      </c>
      <c r="C412" s="23">
        <v>2006</v>
      </c>
      <c r="D412" s="23" t="s">
        <v>53</v>
      </c>
    </row>
    <row r="413" spans="1:4" x14ac:dyDescent="0.2">
      <c r="A413" s="25">
        <v>52</v>
      </c>
      <c r="B413" s="23" t="s">
        <v>183</v>
      </c>
      <c r="C413" s="23">
        <v>2005</v>
      </c>
      <c r="D413" s="23" t="s">
        <v>95</v>
      </c>
    </row>
    <row r="414" spans="1:4" x14ac:dyDescent="0.2">
      <c r="A414" s="24">
        <v>53</v>
      </c>
      <c r="B414" s="23" t="s">
        <v>80</v>
      </c>
      <c r="C414" s="23">
        <v>2006</v>
      </c>
      <c r="D414" s="23" t="s">
        <v>18</v>
      </c>
    </row>
    <row r="415" spans="1:4" x14ac:dyDescent="0.2">
      <c r="A415" s="24">
        <v>54</v>
      </c>
      <c r="B415" s="23" t="s">
        <v>143</v>
      </c>
      <c r="C415" s="23">
        <v>2005</v>
      </c>
      <c r="D415" s="23" t="s">
        <v>95</v>
      </c>
    </row>
    <row r="416" spans="1:4" x14ac:dyDescent="0.2">
      <c r="A416" s="24">
        <v>55</v>
      </c>
      <c r="B416" s="23" t="s">
        <v>86</v>
      </c>
      <c r="C416" s="23">
        <v>2005</v>
      </c>
      <c r="D416" s="23" t="s">
        <v>95</v>
      </c>
    </row>
    <row r="417" spans="1:4" x14ac:dyDescent="0.2">
      <c r="A417" s="24">
        <v>56</v>
      </c>
      <c r="B417" s="23" t="s">
        <v>85</v>
      </c>
      <c r="C417" s="23">
        <v>2005</v>
      </c>
      <c r="D417" s="23" t="s">
        <v>77</v>
      </c>
    </row>
    <row r="418" spans="1:4" x14ac:dyDescent="0.2">
      <c r="A418" s="24">
        <v>57</v>
      </c>
      <c r="B418" s="33" t="s">
        <v>151</v>
      </c>
      <c r="C418" s="33">
        <v>2003</v>
      </c>
      <c r="D418" s="33" t="s">
        <v>77</v>
      </c>
    </row>
    <row r="419" spans="1:4" x14ac:dyDescent="0.2">
      <c r="A419" s="24">
        <v>58</v>
      </c>
      <c r="B419" s="23" t="s">
        <v>144</v>
      </c>
      <c r="C419" s="23">
        <v>2005</v>
      </c>
      <c r="D419" s="23" t="s">
        <v>18</v>
      </c>
    </row>
    <row r="420" spans="1:4" x14ac:dyDescent="0.2">
      <c r="A420" s="24">
        <v>59</v>
      </c>
      <c r="B420" s="23" t="s">
        <v>174</v>
      </c>
      <c r="C420" s="23">
        <v>2002</v>
      </c>
      <c r="D420" s="33" t="s">
        <v>62</v>
      </c>
    </row>
    <row r="421" spans="1:4" x14ac:dyDescent="0.2">
      <c r="A421" s="25">
        <v>60</v>
      </c>
      <c r="B421" s="23" t="s">
        <v>97</v>
      </c>
      <c r="C421" s="23">
        <v>2004</v>
      </c>
      <c r="D421" s="23" t="s">
        <v>64</v>
      </c>
    </row>
    <row r="422" spans="1:4" x14ac:dyDescent="0.2">
      <c r="A422" s="24">
        <v>61</v>
      </c>
      <c r="B422" s="23" t="s">
        <v>211</v>
      </c>
      <c r="C422" s="23">
        <v>2003</v>
      </c>
      <c r="D422" s="23" t="s">
        <v>53</v>
      </c>
    </row>
    <row r="423" spans="1:4" x14ac:dyDescent="0.2">
      <c r="A423" s="52">
        <v>62</v>
      </c>
      <c r="B423" s="33" t="s">
        <v>253</v>
      </c>
      <c r="C423" s="33">
        <v>2003</v>
      </c>
      <c r="D423" s="33" t="s">
        <v>257</v>
      </c>
    </row>
    <row r="424" spans="1:4" x14ac:dyDescent="0.2">
      <c r="A424" s="25">
        <v>63</v>
      </c>
      <c r="B424" s="23" t="s">
        <v>214</v>
      </c>
      <c r="C424" s="23">
        <v>2004</v>
      </c>
      <c r="D424" s="23" t="s">
        <v>177</v>
      </c>
    </row>
    <row r="425" spans="1:4" s="22" customFormat="1" x14ac:dyDescent="0.2">
      <c r="A425" s="5"/>
      <c r="B425" s="31"/>
      <c r="C425" s="31"/>
      <c r="D425" s="31"/>
    </row>
    <row r="426" spans="1:4" s="22" customFormat="1" ht="15.75" x14ac:dyDescent="0.25">
      <c r="B426" s="12" t="s">
        <v>26</v>
      </c>
      <c r="C426" s="27"/>
      <c r="D426" s="23"/>
    </row>
    <row r="427" spans="1:4" s="22" customFormat="1" x14ac:dyDescent="0.2">
      <c r="B427" s="31" t="s">
        <v>0</v>
      </c>
      <c r="C427" s="31" t="s">
        <v>1</v>
      </c>
      <c r="D427" s="31" t="s">
        <v>2</v>
      </c>
    </row>
    <row r="428" spans="1:4" s="22" customFormat="1" x14ac:dyDescent="0.2">
      <c r="A428" s="24">
        <v>1</v>
      </c>
      <c r="B428" s="35" t="s">
        <v>32</v>
      </c>
      <c r="C428" s="35">
        <v>2002</v>
      </c>
      <c r="D428" s="35" t="s">
        <v>95</v>
      </c>
    </row>
    <row r="429" spans="1:4" s="22" customFormat="1" x14ac:dyDescent="0.2">
      <c r="A429" s="24">
        <v>2</v>
      </c>
      <c r="B429" s="25" t="s">
        <v>42</v>
      </c>
      <c r="C429" s="25">
        <v>2006</v>
      </c>
      <c r="D429" s="25" t="s">
        <v>95</v>
      </c>
    </row>
    <row r="430" spans="1:4" s="22" customFormat="1" x14ac:dyDescent="0.2">
      <c r="A430" s="24">
        <v>3</v>
      </c>
      <c r="B430" s="32" t="s">
        <v>28</v>
      </c>
      <c r="C430" s="32">
        <v>2003</v>
      </c>
      <c r="D430" s="32" t="s">
        <v>95</v>
      </c>
    </row>
    <row r="431" spans="1:4" s="22" customFormat="1" x14ac:dyDescent="0.2">
      <c r="A431" s="24">
        <v>4</v>
      </c>
      <c r="B431" s="38" t="s">
        <v>54</v>
      </c>
      <c r="C431" s="38">
        <v>2003</v>
      </c>
      <c r="D431" s="27" t="s">
        <v>95</v>
      </c>
    </row>
    <row r="432" spans="1:4" s="22" customFormat="1" x14ac:dyDescent="0.2">
      <c r="A432" s="24">
        <v>5</v>
      </c>
      <c r="B432" s="36" t="s">
        <v>27</v>
      </c>
      <c r="C432" s="36">
        <v>2002</v>
      </c>
      <c r="D432" s="37" t="s">
        <v>53</v>
      </c>
    </row>
    <row r="433" spans="1:4" s="22" customFormat="1" x14ac:dyDescent="0.2">
      <c r="A433" s="24">
        <v>6</v>
      </c>
      <c r="B433" s="25" t="s">
        <v>35</v>
      </c>
      <c r="C433" s="25">
        <v>2005</v>
      </c>
      <c r="D433" s="25" t="s">
        <v>95</v>
      </c>
    </row>
    <row r="434" spans="1:4" s="22" customFormat="1" x14ac:dyDescent="0.2">
      <c r="A434" s="24">
        <v>7</v>
      </c>
      <c r="B434" s="21" t="s">
        <v>49</v>
      </c>
      <c r="C434" s="21">
        <v>2002</v>
      </c>
      <c r="D434" s="21" t="s">
        <v>95</v>
      </c>
    </row>
    <row r="435" spans="1:4" s="22" customFormat="1" x14ac:dyDescent="0.2">
      <c r="A435" s="24">
        <v>8</v>
      </c>
      <c r="B435" s="25" t="s">
        <v>37</v>
      </c>
      <c r="C435" s="25">
        <v>2004</v>
      </c>
      <c r="D435" s="25" t="s">
        <v>95</v>
      </c>
    </row>
    <row r="436" spans="1:4" s="22" customFormat="1" x14ac:dyDescent="0.2">
      <c r="A436" s="24">
        <v>9</v>
      </c>
      <c r="B436" s="25" t="s">
        <v>41</v>
      </c>
      <c r="C436" s="25">
        <v>2005</v>
      </c>
      <c r="D436" s="25" t="s">
        <v>53</v>
      </c>
    </row>
    <row r="437" spans="1:4" s="22" customFormat="1" x14ac:dyDescent="0.2">
      <c r="A437" s="24">
        <v>10</v>
      </c>
      <c r="B437" s="32" t="s">
        <v>48</v>
      </c>
      <c r="C437" s="32">
        <v>2005</v>
      </c>
      <c r="D437" s="32" t="s">
        <v>53</v>
      </c>
    </row>
    <row r="438" spans="1:4" s="22" customFormat="1" x14ac:dyDescent="0.2">
      <c r="A438" s="24">
        <v>11</v>
      </c>
      <c r="B438" s="25" t="s">
        <v>30</v>
      </c>
      <c r="C438" s="25">
        <v>2002</v>
      </c>
      <c r="D438" s="25" t="s">
        <v>53</v>
      </c>
    </row>
    <row r="439" spans="1:4" s="22" customFormat="1" x14ac:dyDescent="0.2">
      <c r="A439" s="24">
        <v>12</v>
      </c>
      <c r="B439" s="25" t="s">
        <v>17</v>
      </c>
      <c r="C439" s="25">
        <v>2002</v>
      </c>
      <c r="D439" s="25" t="s">
        <v>53</v>
      </c>
    </row>
    <row r="440" spans="1:4" s="22" customFormat="1" x14ac:dyDescent="0.2">
      <c r="A440" s="24">
        <v>13</v>
      </c>
      <c r="B440" s="23" t="s">
        <v>108</v>
      </c>
      <c r="C440" s="23">
        <v>2002</v>
      </c>
      <c r="D440" s="23" t="s">
        <v>18</v>
      </c>
    </row>
    <row r="441" spans="1:4" s="22" customFormat="1" x14ac:dyDescent="0.2">
      <c r="A441" s="24">
        <v>14</v>
      </c>
      <c r="B441" s="23" t="s">
        <v>73</v>
      </c>
      <c r="C441" s="23">
        <v>2003</v>
      </c>
      <c r="D441" s="23" t="s">
        <v>64</v>
      </c>
    </row>
    <row r="442" spans="1:4" s="22" customFormat="1" x14ac:dyDescent="0.2">
      <c r="A442" s="24">
        <v>15</v>
      </c>
      <c r="B442" s="23" t="s">
        <v>47</v>
      </c>
      <c r="C442" s="23">
        <v>2005</v>
      </c>
      <c r="D442" s="23" t="s">
        <v>53</v>
      </c>
    </row>
    <row r="443" spans="1:4" s="22" customFormat="1" x14ac:dyDescent="0.2">
      <c r="A443" s="24">
        <v>16</v>
      </c>
      <c r="B443" s="23" t="s">
        <v>50</v>
      </c>
      <c r="C443" s="23">
        <v>2006</v>
      </c>
      <c r="D443" s="23" t="s">
        <v>62</v>
      </c>
    </row>
    <row r="444" spans="1:4" s="22" customFormat="1" x14ac:dyDescent="0.2">
      <c r="A444" s="24">
        <v>17</v>
      </c>
      <c r="B444" s="23" t="s">
        <v>82</v>
      </c>
      <c r="C444" s="23">
        <v>2005</v>
      </c>
      <c r="D444" s="23" t="s">
        <v>53</v>
      </c>
    </row>
    <row r="445" spans="1:4" s="22" customFormat="1" x14ac:dyDescent="0.2">
      <c r="A445" s="24">
        <v>18</v>
      </c>
      <c r="B445" s="23" t="s">
        <v>31</v>
      </c>
      <c r="C445" s="23">
        <v>2005</v>
      </c>
      <c r="D445" s="23" t="s">
        <v>95</v>
      </c>
    </row>
    <row r="446" spans="1:4" s="22" customFormat="1" x14ac:dyDescent="0.2">
      <c r="A446" s="24">
        <v>19</v>
      </c>
      <c r="B446" s="23" t="s">
        <v>78</v>
      </c>
      <c r="C446" s="23">
        <v>2005</v>
      </c>
      <c r="D446" s="23" t="s">
        <v>62</v>
      </c>
    </row>
    <row r="447" spans="1:4" s="22" customFormat="1" x14ac:dyDescent="0.2">
      <c r="A447" s="24">
        <v>20</v>
      </c>
      <c r="B447" s="23" t="s">
        <v>63</v>
      </c>
      <c r="C447" s="23">
        <v>2002</v>
      </c>
      <c r="D447" s="23" t="s">
        <v>95</v>
      </c>
    </row>
    <row r="448" spans="1:4" s="22" customFormat="1" x14ac:dyDescent="0.2">
      <c r="A448" s="24">
        <v>21</v>
      </c>
      <c r="B448" s="23" t="s">
        <v>106</v>
      </c>
      <c r="C448" s="23">
        <v>2002</v>
      </c>
      <c r="D448" s="23" t="s">
        <v>18</v>
      </c>
    </row>
    <row r="449" spans="1:4" s="22" customFormat="1" x14ac:dyDescent="0.2">
      <c r="A449" s="24">
        <v>22</v>
      </c>
      <c r="B449" s="23" t="s">
        <v>38</v>
      </c>
      <c r="C449" s="23">
        <v>2007</v>
      </c>
      <c r="D449" s="23" t="s">
        <v>18</v>
      </c>
    </row>
    <row r="450" spans="1:4" s="22" customFormat="1" x14ac:dyDescent="0.2">
      <c r="A450" s="24">
        <v>23</v>
      </c>
      <c r="B450" s="26" t="s">
        <v>46</v>
      </c>
      <c r="C450" s="26">
        <v>2002</v>
      </c>
      <c r="D450" s="26" t="s">
        <v>95</v>
      </c>
    </row>
    <row r="451" spans="1:4" s="22" customFormat="1" x14ac:dyDescent="0.2">
      <c r="A451" s="24">
        <v>24</v>
      </c>
      <c r="B451" s="23" t="s">
        <v>96</v>
      </c>
      <c r="C451" s="23">
        <v>2004</v>
      </c>
      <c r="D451" s="23" t="s">
        <v>64</v>
      </c>
    </row>
    <row r="452" spans="1:4" s="22" customFormat="1" x14ac:dyDescent="0.2">
      <c r="A452" s="24">
        <v>25</v>
      </c>
      <c r="B452" s="31" t="s">
        <v>91</v>
      </c>
      <c r="C452" s="31">
        <v>2003</v>
      </c>
      <c r="D452" s="31" t="s">
        <v>95</v>
      </c>
    </row>
    <row r="453" spans="1:4" s="22" customFormat="1" x14ac:dyDescent="0.2">
      <c r="A453" s="24">
        <v>26</v>
      </c>
      <c r="B453" s="23" t="s">
        <v>83</v>
      </c>
      <c r="C453" s="23">
        <v>2004</v>
      </c>
      <c r="D453" s="23" t="s">
        <v>95</v>
      </c>
    </row>
    <row r="454" spans="1:4" s="22" customFormat="1" x14ac:dyDescent="0.2">
      <c r="A454" s="24">
        <v>27</v>
      </c>
      <c r="B454" s="33" t="s">
        <v>79</v>
      </c>
      <c r="C454" s="33">
        <v>2005</v>
      </c>
      <c r="D454" s="33" t="s">
        <v>62</v>
      </c>
    </row>
    <row r="455" spans="1:4" s="22" customFormat="1" x14ac:dyDescent="0.2">
      <c r="A455" s="24">
        <v>28</v>
      </c>
      <c r="B455" s="33" t="s">
        <v>150</v>
      </c>
      <c r="C455" s="33">
        <v>2004</v>
      </c>
      <c r="D455" s="33" t="s">
        <v>95</v>
      </c>
    </row>
    <row r="456" spans="1:4" s="22" customFormat="1" x14ac:dyDescent="0.2">
      <c r="A456" s="24">
        <v>29</v>
      </c>
      <c r="B456" s="23" t="s">
        <v>107</v>
      </c>
      <c r="C456" s="23">
        <v>2002</v>
      </c>
      <c r="D456" s="23" t="s">
        <v>18</v>
      </c>
    </row>
    <row r="457" spans="1:4" s="22" customFormat="1" x14ac:dyDescent="0.2">
      <c r="A457" s="24">
        <v>30</v>
      </c>
      <c r="B457" s="23" t="s">
        <v>98</v>
      </c>
      <c r="C457" s="23">
        <v>2004</v>
      </c>
      <c r="D457" s="23" t="s">
        <v>95</v>
      </c>
    </row>
    <row r="458" spans="1:4" s="22" customFormat="1" x14ac:dyDescent="0.2">
      <c r="A458" s="24">
        <v>31</v>
      </c>
      <c r="B458" s="23" t="s">
        <v>168</v>
      </c>
      <c r="C458" s="23">
        <v>2005</v>
      </c>
      <c r="D458" s="23" t="s">
        <v>62</v>
      </c>
    </row>
    <row r="459" spans="1:4" s="22" customFormat="1" x14ac:dyDescent="0.2">
      <c r="A459" s="24">
        <v>32</v>
      </c>
      <c r="B459" s="23" t="s">
        <v>89</v>
      </c>
      <c r="C459" s="23">
        <v>2003</v>
      </c>
      <c r="D459" s="23" t="s">
        <v>185</v>
      </c>
    </row>
    <row r="460" spans="1:4" s="22" customFormat="1" x14ac:dyDescent="0.2">
      <c r="A460" s="24">
        <v>33</v>
      </c>
      <c r="B460" s="23" t="s">
        <v>74</v>
      </c>
      <c r="C460" s="23">
        <v>2003</v>
      </c>
      <c r="D460" s="23" t="s">
        <v>18</v>
      </c>
    </row>
    <row r="461" spans="1:4" s="22" customFormat="1" x14ac:dyDescent="0.2">
      <c r="A461" s="24">
        <v>34</v>
      </c>
      <c r="B461" s="23" t="s">
        <v>57</v>
      </c>
      <c r="C461" s="23">
        <v>2006</v>
      </c>
      <c r="D461" s="23" t="s">
        <v>53</v>
      </c>
    </row>
    <row r="462" spans="1:4" s="22" customFormat="1" x14ac:dyDescent="0.2">
      <c r="A462" s="24">
        <v>35</v>
      </c>
      <c r="B462" s="23" t="s">
        <v>45</v>
      </c>
      <c r="C462" s="23">
        <v>2003</v>
      </c>
      <c r="D462" s="23" t="s">
        <v>62</v>
      </c>
    </row>
    <row r="463" spans="1:4" s="22" customFormat="1" x14ac:dyDescent="0.2">
      <c r="A463" s="24">
        <v>36</v>
      </c>
      <c r="B463" s="23" t="s">
        <v>122</v>
      </c>
      <c r="C463" s="23">
        <v>2004</v>
      </c>
      <c r="D463" s="23" t="s">
        <v>18</v>
      </c>
    </row>
    <row r="464" spans="1:4" s="22" customFormat="1" x14ac:dyDescent="0.2">
      <c r="A464" s="24">
        <v>37</v>
      </c>
      <c r="B464" s="23" t="s">
        <v>72</v>
      </c>
      <c r="C464" s="23">
        <v>2003</v>
      </c>
      <c r="D464" s="23" t="s">
        <v>29</v>
      </c>
    </row>
    <row r="465" spans="1:4" s="22" customFormat="1" x14ac:dyDescent="0.2">
      <c r="A465" s="24">
        <v>38</v>
      </c>
      <c r="B465" s="23" t="s">
        <v>149</v>
      </c>
      <c r="C465" s="23">
        <v>2004</v>
      </c>
      <c r="D465" s="23" t="s">
        <v>95</v>
      </c>
    </row>
    <row r="466" spans="1:4" s="22" customFormat="1" x14ac:dyDescent="0.2">
      <c r="A466" s="24">
        <v>39</v>
      </c>
      <c r="B466" s="23" t="s">
        <v>90</v>
      </c>
      <c r="C466" s="23">
        <v>2003</v>
      </c>
      <c r="D466" s="23" t="s">
        <v>62</v>
      </c>
    </row>
    <row r="467" spans="1:4" s="22" customFormat="1" x14ac:dyDescent="0.2">
      <c r="A467" s="24">
        <v>40</v>
      </c>
      <c r="B467" s="23" t="s">
        <v>51</v>
      </c>
      <c r="C467" s="23">
        <v>2006</v>
      </c>
      <c r="D467" s="23" t="s">
        <v>53</v>
      </c>
    </row>
    <row r="468" spans="1:4" s="22" customFormat="1" x14ac:dyDescent="0.2">
      <c r="A468" s="24">
        <v>41</v>
      </c>
      <c r="B468" s="23" t="s">
        <v>183</v>
      </c>
      <c r="C468" s="23">
        <v>2005</v>
      </c>
      <c r="D468" s="23" t="s">
        <v>95</v>
      </c>
    </row>
    <row r="469" spans="1:4" s="22" customFormat="1" x14ac:dyDescent="0.2">
      <c r="A469" s="24">
        <v>42</v>
      </c>
      <c r="B469" s="23" t="s">
        <v>80</v>
      </c>
      <c r="C469" s="23">
        <v>2006</v>
      </c>
      <c r="D469" s="23" t="s">
        <v>18</v>
      </c>
    </row>
    <row r="470" spans="1:4" s="22" customFormat="1" x14ac:dyDescent="0.2">
      <c r="A470" s="24">
        <v>43</v>
      </c>
      <c r="B470" s="23" t="s">
        <v>86</v>
      </c>
      <c r="C470" s="23">
        <v>2005</v>
      </c>
      <c r="D470" s="23" t="s">
        <v>95</v>
      </c>
    </row>
    <row r="471" spans="1:4" s="22" customFormat="1" x14ac:dyDescent="0.2">
      <c r="A471" s="24">
        <v>44</v>
      </c>
      <c r="B471" s="33" t="s">
        <v>151</v>
      </c>
      <c r="C471" s="33">
        <v>2003</v>
      </c>
      <c r="D471" s="33" t="s">
        <v>77</v>
      </c>
    </row>
    <row r="472" spans="1:4" s="22" customFormat="1" x14ac:dyDescent="0.2">
      <c r="A472" s="24">
        <v>45</v>
      </c>
      <c r="B472" s="23" t="s">
        <v>144</v>
      </c>
      <c r="C472" s="23">
        <v>2005</v>
      </c>
      <c r="D472" s="23" t="s">
        <v>18</v>
      </c>
    </row>
    <row r="473" spans="1:4" s="22" customFormat="1" x14ac:dyDescent="0.2">
      <c r="A473" s="24">
        <v>46</v>
      </c>
      <c r="B473" s="23" t="s">
        <v>174</v>
      </c>
      <c r="C473" s="23">
        <v>2002</v>
      </c>
      <c r="D473" s="33" t="s">
        <v>62</v>
      </c>
    </row>
    <row r="474" spans="1:4" s="22" customFormat="1" x14ac:dyDescent="0.2">
      <c r="A474" s="24">
        <v>47</v>
      </c>
      <c r="B474" s="23" t="s">
        <v>97</v>
      </c>
      <c r="C474" s="23">
        <v>2004</v>
      </c>
      <c r="D474" s="23" t="s">
        <v>64</v>
      </c>
    </row>
    <row r="475" spans="1:4" s="22" customFormat="1" x14ac:dyDescent="0.2">
      <c r="A475" s="24">
        <v>48</v>
      </c>
      <c r="B475" s="23" t="s">
        <v>211</v>
      </c>
      <c r="C475" s="23">
        <v>2003</v>
      </c>
      <c r="D475" s="23" t="s">
        <v>53</v>
      </c>
    </row>
    <row r="476" spans="1:4" s="22" customFormat="1" x14ac:dyDescent="0.2">
      <c r="A476" s="24">
        <v>49</v>
      </c>
      <c r="B476" s="33" t="s">
        <v>253</v>
      </c>
      <c r="C476" s="33">
        <v>2003</v>
      </c>
      <c r="D476" s="33" t="s">
        <v>257</v>
      </c>
    </row>
    <row r="477" spans="1:4" s="22" customFormat="1" x14ac:dyDescent="0.2">
      <c r="A477" s="24">
        <v>50</v>
      </c>
      <c r="B477" s="23" t="s">
        <v>214</v>
      </c>
      <c r="C477" s="23">
        <v>2004</v>
      </c>
      <c r="D477" s="23" t="s">
        <v>177</v>
      </c>
    </row>
    <row r="478" spans="1:4" s="22" customFormat="1" x14ac:dyDescent="0.2">
      <c r="A478" s="24"/>
      <c r="B478" s="23"/>
      <c r="C478" s="23"/>
      <c r="D478" s="23"/>
    </row>
    <row r="479" spans="1:4" ht="15.75" x14ac:dyDescent="0.25">
      <c r="B479" s="12" t="s">
        <v>52</v>
      </c>
      <c r="C479" s="4"/>
      <c r="D479" s="1"/>
    </row>
    <row r="480" spans="1:4" x14ac:dyDescent="0.2">
      <c r="B480" s="7" t="s">
        <v>0</v>
      </c>
      <c r="C480" s="7" t="s">
        <v>1</v>
      </c>
      <c r="D480" s="7" t="s">
        <v>2</v>
      </c>
    </row>
    <row r="481" spans="1:4" s="22" customFormat="1" x14ac:dyDescent="0.2">
      <c r="A481" s="24">
        <v>1</v>
      </c>
      <c r="B481" s="25" t="s">
        <v>87</v>
      </c>
      <c r="C481" s="25">
        <v>2005</v>
      </c>
      <c r="D481" s="25" t="s">
        <v>95</v>
      </c>
    </row>
    <row r="482" spans="1:4" s="22" customFormat="1" x14ac:dyDescent="0.2">
      <c r="A482" s="24">
        <v>2</v>
      </c>
      <c r="B482" s="34" t="s">
        <v>66</v>
      </c>
      <c r="C482" s="34">
        <v>2002</v>
      </c>
      <c r="D482" s="34" t="s">
        <v>95</v>
      </c>
    </row>
    <row r="483" spans="1:4" x14ac:dyDescent="0.2">
      <c r="A483" s="24">
        <v>3</v>
      </c>
      <c r="B483" s="34" t="s">
        <v>19</v>
      </c>
      <c r="C483" s="34">
        <v>2002</v>
      </c>
      <c r="D483" s="47" t="s">
        <v>62</v>
      </c>
    </row>
    <row r="484" spans="1:4" x14ac:dyDescent="0.2">
      <c r="A484" s="24">
        <v>4</v>
      </c>
      <c r="B484" s="23" t="s">
        <v>36</v>
      </c>
      <c r="C484" s="23">
        <v>2004</v>
      </c>
      <c r="D484" s="23" t="s">
        <v>18</v>
      </c>
    </row>
    <row r="485" spans="1:4" x14ac:dyDescent="0.2">
      <c r="A485" s="24">
        <v>5</v>
      </c>
      <c r="B485" s="23" t="s">
        <v>34</v>
      </c>
      <c r="C485" s="23">
        <v>2002</v>
      </c>
      <c r="D485" s="23" t="s">
        <v>53</v>
      </c>
    </row>
    <row r="486" spans="1:4" x14ac:dyDescent="0.2">
      <c r="A486" s="24">
        <v>6</v>
      </c>
      <c r="B486" s="23" t="s">
        <v>93</v>
      </c>
      <c r="C486" s="23">
        <v>2003</v>
      </c>
      <c r="D486" s="23" t="s">
        <v>53</v>
      </c>
    </row>
    <row r="487" spans="1:4" x14ac:dyDescent="0.2">
      <c r="A487" s="24">
        <v>7</v>
      </c>
      <c r="B487" s="23" t="s">
        <v>15</v>
      </c>
      <c r="C487" s="23">
        <v>2003</v>
      </c>
      <c r="D487" s="23" t="s">
        <v>64</v>
      </c>
    </row>
    <row r="488" spans="1:4" x14ac:dyDescent="0.2">
      <c r="A488" s="24">
        <v>8</v>
      </c>
      <c r="B488" s="31" t="s">
        <v>56</v>
      </c>
      <c r="C488" s="31">
        <v>2005</v>
      </c>
      <c r="D488" s="31" t="s">
        <v>18</v>
      </c>
    </row>
    <row r="489" spans="1:4" x14ac:dyDescent="0.2">
      <c r="A489" s="24">
        <v>9</v>
      </c>
      <c r="B489" s="51" t="s">
        <v>141</v>
      </c>
      <c r="C489" s="51">
        <v>2003</v>
      </c>
      <c r="D489" s="51" t="s">
        <v>95</v>
      </c>
    </row>
    <row r="490" spans="1:4" x14ac:dyDescent="0.2">
      <c r="A490" s="24">
        <v>10</v>
      </c>
      <c r="B490" s="23" t="s">
        <v>94</v>
      </c>
      <c r="C490" s="23">
        <v>2004</v>
      </c>
      <c r="D490" s="23" t="s">
        <v>53</v>
      </c>
    </row>
    <row r="491" spans="1:4" x14ac:dyDescent="0.2">
      <c r="A491" s="24">
        <v>11</v>
      </c>
      <c r="B491" s="23" t="s">
        <v>140</v>
      </c>
      <c r="C491" s="23">
        <v>2007</v>
      </c>
      <c r="D491" s="23" t="s">
        <v>18</v>
      </c>
    </row>
    <row r="492" spans="1:4" x14ac:dyDescent="0.2">
      <c r="A492" s="24">
        <v>12</v>
      </c>
      <c r="B492" s="23" t="s">
        <v>143</v>
      </c>
      <c r="C492" s="23">
        <v>2005</v>
      </c>
      <c r="D492" s="23" t="s">
        <v>95</v>
      </c>
    </row>
    <row r="493" spans="1:4" x14ac:dyDescent="0.2">
      <c r="A493" s="24">
        <v>13</v>
      </c>
      <c r="B493" s="23" t="s">
        <v>85</v>
      </c>
      <c r="C493" s="23">
        <v>2005</v>
      </c>
      <c r="D493" s="23" t="s">
        <v>77</v>
      </c>
    </row>
    <row r="494" spans="1:4" x14ac:dyDescent="0.2">
      <c r="A494" s="24"/>
      <c r="B494" s="23"/>
      <c r="C494" s="23"/>
      <c r="D494" s="2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nz</vt:lpstr>
      <vt:lpstr>mz</vt:lpstr>
      <vt:lpstr>sz</vt:lpstr>
      <vt:lpstr>dor</vt:lpstr>
      <vt:lpstr>Žebříčky</vt:lpstr>
    </vt:vector>
  </TitlesOfParts>
  <Company>Aga Production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Kotlorz</dc:creator>
  <cp:lastModifiedBy>Uživatel systému Windows</cp:lastModifiedBy>
  <cp:lastPrinted>2014-04-11T17:53:36Z</cp:lastPrinted>
  <dcterms:created xsi:type="dcterms:W3CDTF">2006-07-04T14:45:12Z</dcterms:created>
  <dcterms:modified xsi:type="dcterms:W3CDTF">2020-08-16T15:58:17Z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1800815543</vt:i4>
  </property>
  <property fmtid="{D5CDD505-2E9C-101B-9397-08002B2CF9AE}" pid="3" name="_EmailSubject">
    <vt:lpwstr>GP</vt:lpwstr>
  </property>
  <property fmtid="{D5CDD505-2E9C-101B-9397-08002B2CF9AE}" pid="4" name="_AuthorEmail">
    <vt:lpwstr>pingpong@cstv.cz</vt:lpwstr>
  </property>
  <property fmtid="{D5CDD505-2E9C-101B-9397-08002B2CF9AE}" pid="5" name="_AuthorEmailDisplayName">
    <vt:lpwstr>Radim Novák</vt:lpwstr>
  </property>
  <property fmtid="{D5CDD505-2E9C-101B-9397-08002B2CF9AE}" pid="6" name="_ReviewingToolsShownOnce">
    <vt:lpwstr/>
  </property>
  <property fmtid="{D5CDD505-2E9C-101B-9397-08002B2CF9AE}" pid="7" name="DocumentTagging.ClassificationMark.P00">
    <vt:lpwstr>&lt;ClassificationMark xmlns:xsi="http://www.w3.org/2001/XMLSchema-instance" xmlns:xsd="http://www.w3.org/2001/XMLSchema" margin="NaN" class="C0" owner="Lukáš Kotlorz" position="TopRight" marginX="0" marginY="0" classifiedOn="2019-06-21T16:58:05.7994375</vt:lpwstr>
  </property>
  <property fmtid="{D5CDD505-2E9C-101B-9397-08002B2CF9AE}" pid="8" name="DocumentTagging.ClassificationMark.P01">
    <vt:lpwstr>+02:00" showPrintedBy="false" showPrintDate="false" language="cs" ApplicationVersion="Microsoft Excel, 16.0" addinVersion="5.10.5.38" template="CEZ"&gt;&lt;history bulk="false" class="Veřejné" code="C0" user="Kotlorz Lukáš" divisionPrefix="CPR" mappingVers</vt:lpwstr>
  </property>
  <property fmtid="{D5CDD505-2E9C-101B-9397-08002B2CF9AE}" pid="9" name="DocumentTagging.ClassificationMark.P02">
    <vt:lpwstr>ion="1" date="2019-06-21T16:58:05.862398+02:00" /&gt;&lt;recipients /&gt;&lt;documentOwners /&gt;&lt;/ClassificationMark&gt;</vt:lpwstr>
  </property>
  <property fmtid="{D5CDD505-2E9C-101B-9397-08002B2CF9AE}" pid="10" name="DocumentTagging.ClassificationMark">
    <vt:lpwstr>￼PARTS:3</vt:lpwstr>
  </property>
  <property fmtid="{D5CDD505-2E9C-101B-9397-08002B2CF9AE}" pid="11" name="DocumentClasification">
    <vt:lpwstr>Veřejné</vt:lpwstr>
  </property>
  <property fmtid="{D5CDD505-2E9C-101B-9397-08002B2CF9AE}" pid="12" name="CEZ_DLP">
    <vt:lpwstr>CEZ:CPR:D</vt:lpwstr>
  </property>
</Properties>
</file>